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576" windowHeight="9228"/>
  </bookViews>
  <sheets>
    <sheet name="л 1" sheetId="1" r:id="rId1"/>
  </sheets>
  <definedNames>
    <definedName name="_xlnm._FilterDatabase" localSheetId="0" hidden="1">'л 1'!$A$12:$T$69</definedName>
  </definedNames>
  <calcPr calcId="125725" refMode="R1C1"/>
</workbook>
</file>

<file path=xl/calcChain.xml><?xml version="1.0" encoding="utf-8"?>
<calcChain xmlns="http://schemas.openxmlformats.org/spreadsheetml/2006/main">
  <c r="U51" i="1"/>
  <c r="U67"/>
  <c r="N67"/>
  <c r="N68"/>
  <c r="U68" s="1"/>
  <c r="N13"/>
  <c r="U13" s="1"/>
  <c r="N14"/>
  <c r="U14" s="1"/>
  <c r="N15"/>
  <c r="U15" s="1"/>
  <c r="N16"/>
  <c r="U16" s="1"/>
  <c r="N17"/>
  <c r="U17" s="1"/>
  <c r="N18"/>
  <c r="U18" s="1"/>
  <c r="N19"/>
  <c r="U19" s="1"/>
  <c r="N20"/>
  <c r="U20" s="1"/>
  <c r="N21"/>
  <c r="U21" s="1"/>
  <c r="N22"/>
  <c r="U22" s="1"/>
  <c r="N23"/>
  <c r="U23" s="1"/>
  <c r="N24"/>
  <c r="U24" s="1"/>
  <c r="N25"/>
  <c r="U25" s="1"/>
  <c r="N26"/>
  <c r="U26" s="1"/>
  <c r="N27"/>
  <c r="U27" s="1"/>
  <c r="N28"/>
  <c r="U28" s="1"/>
  <c r="N29"/>
  <c r="U29" s="1"/>
  <c r="N30"/>
  <c r="U30" s="1"/>
  <c r="N31"/>
  <c r="U31" s="1"/>
  <c r="N32"/>
  <c r="U32" s="1"/>
  <c r="N33"/>
  <c r="U33" s="1"/>
  <c r="N34"/>
  <c r="U34" s="1"/>
  <c r="N35"/>
  <c r="U35" s="1"/>
  <c r="N36"/>
  <c r="U36" s="1"/>
  <c r="N37"/>
  <c r="U37" s="1"/>
  <c r="N38"/>
  <c r="U38" s="1"/>
  <c r="N39"/>
  <c r="U39" s="1"/>
  <c r="N40"/>
  <c r="U40" s="1"/>
  <c r="N41"/>
  <c r="U41" s="1"/>
  <c r="N42"/>
  <c r="U42" s="1"/>
  <c r="N43"/>
  <c r="U43" s="1"/>
  <c r="N44"/>
  <c r="U44" s="1"/>
  <c r="N45"/>
  <c r="U45" s="1"/>
  <c r="N46"/>
  <c r="U46" s="1"/>
  <c r="N47"/>
  <c r="U47" s="1"/>
  <c r="N48"/>
  <c r="U48" s="1"/>
  <c r="N49"/>
  <c r="U49" s="1"/>
  <c r="N50"/>
  <c r="U50" s="1"/>
  <c r="N51"/>
  <c r="N52"/>
  <c r="U52" s="1"/>
  <c r="N53"/>
  <c r="U53" s="1"/>
  <c r="N54"/>
  <c r="U54" s="1"/>
  <c r="N55"/>
  <c r="U55" s="1"/>
  <c r="N56"/>
  <c r="U56" s="1"/>
  <c r="N57"/>
  <c r="U57" s="1"/>
  <c r="N58"/>
  <c r="U58" s="1"/>
  <c r="N59"/>
  <c r="U59" s="1"/>
  <c r="N60"/>
  <c r="U60" s="1"/>
  <c r="N61"/>
  <c r="U61" s="1"/>
  <c r="N62"/>
  <c r="U62" s="1"/>
  <c r="N63"/>
  <c r="U63" s="1"/>
  <c r="N64"/>
  <c r="U64" s="1"/>
  <c r="N65"/>
  <c r="U65" s="1"/>
  <c r="N66"/>
  <c r="U66" s="1"/>
</calcChain>
</file>

<file path=xl/sharedStrings.xml><?xml version="1.0" encoding="utf-8"?>
<sst xmlns="http://schemas.openxmlformats.org/spreadsheetml/2006/main" count="698" uniqueCount="189">
  <si>
    <t xml:space="preserve"> АКЦИОНЕРНОЕ ОБЩЕСТВО</t>
  </si>
  <si>
    <t>«Издательство «Просвещение»</t>
  </si>
  <si>
    <t>(АО «Издательство «Просвещение»)</t>
  </si>
  <si>
    <t>127521, г. Москва, 3-ий проезд Марьиной рощи, д. 41</t>
  </si>
  <si>
    <t>Тел.: (495) 789-3040, факс: (495) 789-30-41</t>
  </si>
  <si>
    <t>e-mail:prosv@prosv.ru, http://www.prosv.ru</t>
  </si>
  <si>
    <t>№</t>
  </si>
  <si>
    <t>Код</t>
  </si>
  <si>
    <t>Издательство</t>
  </si>
  <si>
    <t>Уровень образования</t>
  </si>
  <si>
    <t>Класс/Возраст</t>
  </si>
  <si>
    <t>Предмет справочник</t>
  </si>
  <si>
    <t>Линия УМК/        Серия</t>
  </si>
  <si>
    <t>Автор</t>
  </si>
  <si>
    <t>Год издания</t>
  </si>
  <si>
    <t>Цена без НДС</t>
  </si>
  <si>
    <t xml:space="preserve">Ставка НДС </t>
  </si>
  <si>
    <t>Цена с НДС, руб.</t>
  </si>
  <si>
    <t>Вид литературы</t>
  </si>
  <si>
    <t>Месяц выхода новинки/переработки</t>
  </si>
  <si>
    <t>Формат</t>
  </si>
  <si>
    <t>Объем, стр.</t>
  </si>
  <si>
    <t>Красочность</t>
  </si>
  <si>
    <t>Переплет</t>
  </si>
  <si>
    <t>Просвещение</t>
  </si>
  <si>
    <t>84*108/16</t>
  </si>
  <si>
    <t>Английский язык</t>
  </si>
  <si>
    <t>70*90/16</t>
  </si>
  <si>
    <t>Пособия для учащихся</t>
  </si>
  <si>
    <t>Информатика</t>
  </si>
  <si>
    <t>Русский язык</t>
  </si>
  <si>
    <t>Основное общее (5-9)</t>
  </si>
  <si>
    <t>9 кл.</t>
  </si>
  <si>
    <t>Биология</t>
  </si>
  <si>
    <t>История</t>
  </si>
  <si>
    <t>География</t>
  </si>
  <si>
    <t>Обществознание</t>
  </si>
  <si>
    <t>Котова О. А., Лискова Т. Е.</t>
  </si>
  <si>
    <t>Математика</t>
  </si>
  <si>
    <t>Литература</t>
  </si>
  <si>
    <t>Химия</t>
  </si>
  <si>
    <t>Среднее (полное) общее (10-11)</t>
  </si>
  <si>
    <t>10-11 кл.</t>
  </si>
  <si>
    <t>Я сдам ЕГЭ!</t>
  </si>
  <si>
    <t>Цыбулько И. П., Васильевых И. П., Александров В. Н. и др.</t>
  </si>
  <si>
    <t>Я сдам ОГЭ!</t>
  </si>
  <si>
    <t>Цыбулько И. П., Александров В. Н., Александрова О.И.</t>
  </si>
  <si>
    <t>Скворцов П.М. и др.</t>
  </si>
  <si>
    <t>Артасов И.А., Кирьянова-Греф О.А., Орлова Т.С.</t>
  </si>
  <si>
    <t>Демидова М. Ю., Грибов В. А., Гиголо А.И.</t>
  </si>
  <si>
    <t>Добротин Д.Ю., Молчанова Г.Н.</t>
  </si>
  <si>
    <t>Вербицкая М. В., Махмурян К. С., Нечаева Е. Н.</t>
  </si>
  <si>
    <t>Лещинер В.Р., Крылов С.С., Ушаков Д.М.</t>
  </si>
  <si>
    <t>Петросова Р.А., Мазяркина Т.В.</t>
  </si>
  <si>
    <t>Барабанов В.В., Амбарцумова Э.М., Дюкова С.Е.</t>
  </si>
  <si>
    <t>Каверина А.А., Медведев Ю.Н., Молчанова Г.Н. и др.</t>
  </si>
  <si>
    <t xml:space="preserve">24-3757-02 </t>
  </si>
  <si>
    <t xml:space="preserve">24-4617-01 </t>
  </si>
  <si>
    <t xml:space="preserve">24-3807-01 </t>
  </si>
  <si>
    <t>18-0455-02</t>
  </si>
  <si>
    <t>18-0523-01</t>
  </si>
  <si>
    <t>18-0447-02</t>
  </si>
  <si>
    <t>19-0664-01</t>
  </si>
  <si>
    <t>19-0665-01</t>
  </si>
  <si>
    <t>19-0582-03</t>
  </si>
  <si>
    <t>14-0376-02</t>
  </si>
  <si>
    <t>14-0379-02</t>
  </si>
  <si>
    <t>15-1291-01</t>
  </si>
  <si>
    <t>15-1292-01</t>
  </si>
  <si>
    <t>15-1290-01</t>
  </si>
  <si>
    <t>12-1161-01</t>
  </si>
  <si>
    <t>12-1162-01</t>
  </si>
  <si>
    <t>12-1163-01</t>
  </si>
  <si>
    <t>12-1164-01</t>
  </si>
  <si>
    <t>13-1197-01</t>
  </si>
  <si>
    <t>13-1198-01</t>
  </si>
  <si>
    <t>13-1200-01</t>
  </si>
  <si>
    <t>13-1201-01</t>
  </si>
  <si>
    <t>13-1202-01</t>
  </si>
  <si>
    <t>13-1203-01</t>
  </si>
  <si>
    <t>13-1195-01</t>
  </si>
  <si>
    <t>13-1196-01</t>
  </si>
  <si>
    <t>13-1199-01</t>
  </si>
  <si>
    <t>13-1204-01</t>
  </si>
  <si>
    <t>13-1207-01</t>
  </si>
  <si>
    <t>13-1208-01</t>
  </si>
  <si>
    <t>13-1209-01</t>
  </si>
  <si>
    <t>13-1205-01</t>
  </si>
  <si>
    <t>13-1206-01</t>
  </si>
  <si>
    <t xml:space="preserve">24-4618-01 </t>
  </si>
  <si>
    <t xml:space="preserve">24-4619-01  </t>
  </si>
  <si>
    <t>16-0517-01</t>
  </si>
  <si>
    <t>16-0518-01</t>
  </si>
  <si>
    <t>16-0519-01</t>
  </si>
  <si>
    <t>16-0520-01</t>
  </si>
  <si>
    <t>16-0515-01</t>
  </si>
  <si>
    <t>16-0516-01</t>
  </si>
  <si>
    <t>11-1433-01</t>
  </si>
  <si>
    <t>11-1434-01</t>
  </si>
  <si>
    <t>11-1435-01</t>
  </si>
  <si>
    <t>11-1436-01</t>
  </si>
  <si>
    <t>11-1437-01</t>
  </si>
  <si>
    <t>11-1438-01</t>
  </si>
  <si>
    <t>22-0542-01</t>
  </si>
  <si>
    <t>21-0502-02</t>
  </si>
  <si>
    <t>21-0575-01</t>
  </si>
  <si>
    <t>21-0551-01</t>
  </si>
  <si>
    <t>21-0532-01</t>
  </si>
  <si>
    <t>21-0576-01</t>
  </si>
  <si>
    <t>20-0348-02</t>
  </si>
  <si>
    <t>20-0337-02</t>
  </si>
  <si>
    <t>20-0382-02</t>
  </si>
  <si>
    <t>Трубанева Н.Н. Колесникова Е.А.</t>
  </si>
  <si>
    <t>Лещинер В. Р, Путимцева Ю. С.</t>
  </si>
  <si>
    <t>Артасов И.А., Данилов А.А., Критская Н.Ф. и др.</t>
  </si>
  <si>
    <t>Зинин С. А., Беляева А. А., Гороховская Л. Н. и др.</t>
  </si>
  <si>
    <t>Зинина Е.А., Новикова Л. В., Федоров А.В.</t>
  </si>
  <si>
    <t>Ященко И. В., Шестаков С. А., 
Кукса Е.А.</t>
  </si>
  <si>
    <t>Ященко И. В., Шестаков С. А.,  
Кукса Е.А.</t>
  </si>
  <si>
    <r>
      <t>Сударь Г.С., Передерий Е.Б., Макарчук Е.А. и др. / Под ред. Вербицкой М. В., Махмурян К. С.</t>
    </r>
    <r>
      <rPr>
        <b/>
        <sz val="12"/>
        <rFont val="Times New Roman"/>
        <family val="1"/>
        <charset val="204"/>
      </rPr>
      <t/>
    </r>
  </si>
  <si>
    <t>Под ред. Турбаневой Н.Н., Колесниковой Е.А. (все языки)</t>
  </si>
  <si>
    <t>Котова О.А, Лискова Т.Е.</t>
  </si>
  <si>
    <t>Логинова О. Б.</t>
  </si>
  <si>
    <t>Демидова М.Ю., Камзеева Е.Е,</t>
  </si>
  <si>
    <t xml:space="preserve">Я сдам ЕГЭ! Биология. Клетка. Организм. Многообразие организмов. Типовые задания </t>
  </si>
  <si>
    <t>Я сдам ЕГЭ! Биология. Человек и его здоровье. Эволюция. Экология. Типовые задания</t>
  </si>
  <si>
    <t>Я сдам ОГЭ! Биология. Типовые задания. Технология решения</t>
  </si>
  <si>
    <t>Я сдам ЕГЭ! География. Природа и население мира и России. Типовые задания</t>
  </si>
  <si>
    <t>Я сдам ЕГЭ! География. Хозяйство и регионы мира и России. Типовые задания</t>
  </si>
  <si>
    <t>Я сдам ОГЭ! География. Типовые задания. Технология решения</t>
  </si>
  <si>
    <t>Я сдам ЕГЭ! Информатика. Типовые задания</t>
  </si>
  <si>
    <t>Я сдам ОГЭ! Информатика и ИКТ. Типовые задания</t>
  </si>
  <si>
    <t>Я сдам ЕГЭ! История. Древняя Русь - Россия в начале XX в. Типовые задания</t>
  </si>
  <si>
    <t>Я сдам ЕГЭ! История. Россия в 1914-2015 гг. События из истории зарубежных стран. Типовые задания</t>
  </si>
  <si>
    <t>Я сдам ЕГЭ! Литература. Анализ художественного текста. Типовые задания</t>
  </si>
  <si>
    <t>Я сдам ЕГЭ! Литература. Сопоставительный анализ текста. Подготовка к сочинению. Типовые задания</t>
  </si>
  <si>
    <t>Я сдам ОГЭ! Литература.  Анализ художественного текста. Типовые задания</t>
  </si>
  <si>
    <t>Я сдам ОГЭ! Литература. Подготовка к сочинению. Типовые задания</t>
  </si>
  <si>
    <t>Я сдам ЕГЭ! Математика. Профильный уровень. Алгебра. Типовые задания</t>
  </si>
  <si>
    <t>Я сдам ЕГЭ! Математика. Профильный уровень. Алгебра и начала математического анализа. Типовые задания</t>
  </si>
  <si>
    <t>Я сдам ЕГЭ! Математика. Профильный уровень. Геометрия. Типовые задания</t>
  </si>
  <si>
    <t>Я сдам ЕГЭ! Математика. Профильный уровень. Алгебра. Курс самоподготовки. Технология решения заданий</t>
  </si>
  <si>
    <t>Я сдам ЕГЭ! Математика. Профильный уровень. Алгебра и начала математического анализа. Курс самоподготовки. Технология решения заданий</t>
  </si>
  <si>
    <t>Я сдам ЕГЭ! Математика. Профильный уровень. Геометрия. Курс самоподготовки. Технология решения заданий</t>
  </si>
  <si>
    <t>Я сдам ЕГЭ! Математика. Базовый уровень. Алгебра. Типовые задания</t>
  </si>
  <si>
    <t>Я сдам ЕГЭ! Математика. Базовый уровень. Алгебра и начала математического анализа. Типовые задания</t>
  </si>
  <si>
    <t>Я сдам ЕГЭ! Математика. Базовый уровень. Геометрия. Типовые задания</t>
  </si>
  <si>
    <t>Я сдам ЕГЭ! Математика. Базовый уровень. Алгебра. Курс самоподготовки. Технология решения заданий</t>
  </si>
  <si>
    <t>Я сдам ОГЭ! Математика. Алгебра. Типовые задания</t>
  </si>
  <si>
    <t>Я сдам ОГЭ! Математика. Геометрия. Типовые задания</t>
  </si>
  <si>
    <t>Я сдам ОГЭ! Математика. Курс самоподготовки. Технология решения заданий</t>
  </si>
  <si>
    <t>Я сдам ЕГЭ! Математика. Базовый уровень. Алгебра и начала математического анализа. Курс самоподготовки. Технология решения заданий</t>
  </si>
  <si>
    <t>Я сдам ЕГЭ! Математика. Базовый уровень. Геометрия. Курс самоподготовки. Технология решения заданий</t>
  </si>
  <si>
    <t>Я сдам ЕГЭ! Обществознание. Человек и общество. Экономика. Социальные отношения. Типовые задания</t>
  </si>
  <si>
    <t>Я сдам ЕГЭ! Обществознание. Политика. Конституция РФ. Право. Типовые задания</t>
  </si>
  <si>
    <t>Я сдам ЕГЭ! Обществознание. Человек и общество. Экономика. Социальные отношения. Курс самоподготовки. Технология решения заданий</t>
  </si>
  <si>
    <t>Я сдам ЕГЭ! Обществознание. Конституция РФ. Политика. Право. Курс самоподготовки. Технология решения заданий</t>
  </si>
  <si>
    <t>Я сдам ОГЭ! Обществознание. Человек и общество. Духовная культура. Экономика. Социальная сфера. Типовые задания</t>
  </si>
  <si>
    <t>Я сдам ОГЭ! Обществознание. Политика. Социальное управление. Конституция РФ. Право. Типовые задания</t>
  </si>
  <si>
    <t>Как подготовиться к сдаче ЕГЭ</t>
  </si>
  <si>
    <t>Я сдам ЕГЭ! Физика. Механика. Молекулярная физика. Типовые задания</t>
  </si>
  <si>
    <t>Я сдам ЕГЭ! Физика. Электродинамика. Квантовая физика.Типовые задания</t>
  </si>
  <si>
    <t>Я сдам ЕГЭ! Физика. Курс самоподготовки. Технология решения заданий</t>
  </si>
  <si>
    <t>Я сдам ОГЭ! Физика. Электромагнитные явления. Квантовые явления. Решение задач. Типовые задания</t>
  </si>
  <si>
    <t>Я сдам ЕГЭ! Химия. Типовые задания</t>
  </si>
  <si>
    <t>Я сдам ЕГЭ! Химия. Курс самоподготовки. Технология решения заданий</t>
  </si>
  <si>
    <t>Физика</t>
  </si>
  <si>
    <t>Немецкий язык, Французский язык, Испанский язык</t>
  </si>
  <si>
    <t>август</t>
  </si>
  <si>
    <t>сентябрь</t>
  </si>
  <si>
    <t>Я сдам ЕГЭ! Английский язык. Аудирование. Чтение. Грамматика и лексика. Типовые задания</t>
  </si>
  <si>
    <t>Я сдам ЕГЭ! Английский язык. Письмо. Говорение. Типовые задания</t>
  </si>
  <si>
    <t>Я сдам ОГЭ! Английский язык. Типовые задания</t>
  </si>
  <si>
    <t>мягкая обложка</t>
  </si>
  <si>
    <t>Я сдам ОГЭ! История. Типовые задания. Технология решения</t>
  </si>
  <si>
    <t>Я сдам ЕГЭ! Немецкий язык. Французский язык. Испанский язык. Типовые задания</t>
  </si>
  <si>
    <t>Я сдам ОГЭ! Немецкий язык. Французский язык. Испанский язык. Типовые задания</t>
  </si>
  <si>
    <t>Я сдам ЕГЭ! Русский язык. Работа с микротекстом. Языковые нормы. Типовые задания</t>
  </si>
  <si>
    <t>Я сдам ЕГЭ! Русский язык. Нормы орфографии, пунктуации. Типовые задания</t>
  </si>
  <si>
    <t>Я сдам ЕГЭ! Русский язык. Анализ текста. Сочинение. Типовые задания</t>
  </si>
  <si>
    <t>Я сдам ОГЭ! Русский язык. Изложение. Сочинение. Типовые задания</t>
  </si>
  <si>
    <t>Я сдам ОГЭ! Русский язык. Языковой анализ текста. Типовые задания</t>
  </si>
  <si>
    <t>Я сдам ОГЭ! Русский язык. Орфография и пунктуация. Типовые задания</t>
  </si>
  <si>
    <t>Я сдам ОГЭ! Физика. Механические явления. Тепловые явления. Электромагнитные явления. Типовые задания</t>
  </si>
  <si>
    <t>Я сдам ОГЭ! Химия. Типовые задания. Технология решения</t>
  </si>
  <si>
    <t>*Издательство Просвещение оставляет за собой право незначительного изменения названий пособий, о которых клиенты в дальнейшем будут проинформированы</t>
  </si>
  <si>
    <t>Наименование*</t>
  </si>
  <si>
    <t>Сумма</t>
  </si>
  <si>
    <t>Заказ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</si>
</sst>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0_ ;\-0\ "/>
    <numFmt numFmtId="166" formatCode="[$-FC19]dd\ mmmm\ yyyy\ \г\.;@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1"/>
      <color rgb="FF1F497D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8" fillId="0" borderId="0"/>
    <xf numFmtId="0" fontId="9" fillId="0" borderId="0"/>
  </cellStyleXfs>
  <cellXfs count="94">
    <xf numFmtId="0" fontId="0" fillId="0" borderId="0" xfId="0"/>
    <xf numFmtId="0" fontId="2" fillId="0" borderId="0" xfId="0" applyFont="1" applyFill="1" applyAlignment="1" applyProtection="1">
      <alignment horizontal="center"/>
      <protection hidden="1"/>
    </xf>
    <xf numFmtId="0" fontId="2" fillId="0" borderId="0" xfId="0" applyFont="1" applyFill="1" applyAlignment="1" applyProtection="1">
      <alignment horizontal="left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horizontal="center" wrapText="1"/>
      <protection hidden="1"/>
    </xf>
    <xf numFmtId="0" fontId="3" fillId="0" borderId="0" xfId="0" applyFont="1" applyFill="1" applyAlignment="1" applyProtection="1">
      <alignment horizontal="center" wrapText="1"/>
      <protection hidden="1"/>
    </xf>
    <xf numFmtId="0" fontId="2" fillId="0" borderId="0" xfId="0" applyFont="1" applyFill="1" applyAlignment="1" applyProtection="1">
      <alignment horizontal="left" wrapText="1"/>
      <protection hidden="1"/>
    </xf>
    <xf numFmtId="0" fontId="2" fillId="0" borderId="0" xfId="0" applyFont="1" applyFill="1" applyAlignment="1" applyProtection="1">
      <alignment wrapText="1"/>
      <protection hidden="1"/>
    </xf>
    <xf numFmtId="165" fontId="2" fillId="0" borderId="0" xfId="1" applyNumberFormat="1" applyFont="1" applyFill="1" applyAlignment="1" applyProtection="1">
      <alignment horizontal="center"/>
      <protection hidden="1"/>
    </xf>
    <xf numFmtId="0" fontId="3" fillId="0" borderId="0" xfId="0" applyFont="1" applyFill="1" applyAlignment="1" applyProtection="1">
      <alignment horizontal="center"/>
      <protection hidden="1"/>
    </xf>
    <xf numFmtId="165" fontId="2" fillId="0" borderId="0" xfId="1" applyNumberFormat="1" applyFont="1" applyFill="1" applyAlignment="1" applyProtection="1">
      <alignment horizontal="left"/>
      <protection hidden="1"/>
    </xf>
    <xf numFmtId="0" fontId="4" fillId="0" borderId="0" xfId="0" applyFont="1" applyFill="1" applyAlignment="1" applyProtection="1">
      <protection hidden="1"/>
    </xf>
    <xf numFmtId="0" fontId="6" fillId="0" borderId="0" xfId="0" applyFont="1" applyFill="1" applyAlignment="1" applyProtection="1">
      <alignment horizontal="center"/>
      <protection hidden="1"/>
    </xf>
    <xf numFmtId="0" fontId="6" fillId="0" borderId="0" xfId="0" applyFont="1" applyFill="1" applyAlignment="1" applyProtection="1">
      <alignment horizontal="left"/>
      <protection hidden="1"/>
    </xf>
    <xf numFmtId="0" fontId="6" fillId="0" borderId="0" xfId="0" applyFont="1" applyFill="1" applyAlignment="1" applyProtection="1">
      <protection hidden="1"/>
    </xf>
    <xf numFmtId="0" fontId="6" fillId="0" borderId="0" xfId="0" applyFont="1" applyFill="1" applyAlignment="1" applyProtection="1">
      <alignment horizontal="center" wrapText="1"/>
      <protection hidden="1"/>
    </xf>
    <xf numFmtId="0" fontId="7" fillId="0" borderId="0" xfId="0" applyFont="1" applyFill="1" applyAlignment="1" applyProtection="1">
      <alignment horizontal="center" wrapText="1"/>
      <protection hidden="1"/>
    </xf>
    <xf numFmtId="0" fontId="6" fillId="0" borderId="0" xfId="0" applyFont="1" applyFill="1" applyAlignment="1" applyProtection="1">
      <alignment wrapText="1"/>
      <protection hidden="1"/>
    </xf>
    <xf numFmtId="165" fontId="6" fillId="0" borderId="0" xfId="1" applyNumberFormat="1" applyFont="1" applyFill="1" applyAlignment="1" applyProtection="1">
      <protection hidden="1"/>
    </xf>
    <xf numFmtId="165" fontId="2" fillId="0" borderId="0" xfId="1" applyNumberFormat="1" applyFont="1" applyFill="1" applyAlignment="1" applyProtection="1">
      <protection hidden="1"/>
    </xf>
    <xf numFmtId="0" fontId="6" fillId="0" borderId="1" xfId="3" applyNumberFormat="1" applyFont="1" applyFill="1" applyBorder="1" applyAlignment="1" applyProtection="1">
      <alignment horizontal="center" wrapText="1"/>
      <protection hidden="1"/>
    </xf>
    <xf numFmtId="0" fontId="7" fillId="0" borderId="1" xfId="3" applyNumberFormat="1" applyFont="1" applyFill="1" applyBorder="1" applyAlignment="1" applyProtection="1">
      <alignment horizontal="center" wrapText="1"/>
      <protection hidden="1"/>
    </xf>
    <xf numFmtId="165" fontId="6" fillId="0" borderId="1" xfId="1" applyNumberFormat="1" applyFont="1" applyFill="1" applyBorder="1" applyAlignment="1" applyProtection="1">
      <alignment horizontal="center" wrapText="1"/>
      <protection hidden="1"/>
    </xf>
    <xf numFmtId="0" fontId="2" fillId="0" borderId="1" xfId="0" applyFont="1" applyFill="1" applyBorder="1" applyAlignment="1" applyProtection="1">
      <alignment horizontal="center" wrapText="1"/>
      <protection hidden="1"/>
    </xf>
    <xf numFmtId="0" fontId="2" fillId="0" borderId="1" xfId="0" applyFont="1" applyFill="1" applyBorder="1" applyAlignment="1" applyProtection="1">
      <alignment horizontal="center"/>
      <protection hidden="1"/>
    </xf>
    <xf numFmtId="0" fontId="2" fillId="0" borderId="1" xfId="0" applyFont="1" applyFill="1" applyBorder="1" applyAlignment="1" applyProtection="1">
      <protection hidden="1"/>
    </xf>
    <xf numFmtId="0" fontId="3" fillId="0" borderId="1" xfId="0" applyFont="1" applyFill="1" applyBorder="1" applyAlignment="1" applyProtection="1">
      <alignment horizontal="center" wrapText="1"/>
      <protection hidden="1"/>
    </xf>
    <xf numFmtId="165" fontId="2" fillId="0" borderId="1" xfId="1" applyNumberFormat="1" applyFont="1" applyFill="1" applyBorder="1" applyAlignment="1" applyProtection="1">
      <alignment horizontal="center"/>
      <protection hidden="1"/>
    </xf>
    <xf numFmtId="0" fontId="2" fillId="0" borderId="1" xfId="0" applyFont="1" applyFill="1" applyBorder="1" applyAlignment="1" applyProtection="1">
      <alignment horizontal="left" wrapText="1"/>
      <protection hidden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1" xfId="4" applyNumberFormat="1" applyFont="1" applyFill="1" applyBorder="1" applyAlignment="1">
      <alignment horizontal="center"/>
    </xf>
    <xf numFmtId="0" fontId="12" fillId="0" borderId="0" xfId="0" applyFont="1" applyFill="1"/>
    <xf numFmtId="0" fontId="2" fillId="2" borderId="1" xfId="0" applyFont="1" applyFill="1" applyBorder="1" applyAlignment="1" applyProtection="1">
      <alignment horizontal="center"/>
      <protection hidden="1"/>
    </xf>
    <xf numFmtId="0" fontId="10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 applyProtection="1">
      <protection hidden="1"/>
    </xf>
    <xf numFmtId="0" fontId="2" fillId="2" borderId="1" xfId="0" applyFont="1" applyFill="1" applyBorder="1" applyAlignment="1" applyProtection="1">
      <alignment horizont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2" fillId="2" borderId="1" xfId="0" applyFont="1" applyFill="1" applyBorder="1" applyAlignment="1" applyProtection="1">
      <alignment horizontal="left" wrapText="1"/>
      <protection hidden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165" fontId="2" fillId="2" borderId="1" xfId="1" applyNumberFormat="1" applyFont="1" applyFill="1" applyBorder="1" applyAlignment="1" applyProtection="1">
      <alignment horizontal="center"/>
      <protection hidden="1"/>
    </xf>
    <xf numFmtId="0" fontId="2" fillId="2" borderId="0" xfId="0" applyFont="1" applyFill="1" applyAlignment="1" applyProtection="1">
      <protection hidden="1"/>
    </xf>
    <xf numFmtId="0" fontId="2" fillId="3" borderId="1" xfId="0" applyFont="1" applyFill="1" applyBorder="1" applyAlignment="1" applyProtection="1">
      <alignment horizontal="center"/>
      <protection hidden="1"/>
    </xf>
    <xf numFmtId="0" fontId="10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 applyProtection="1">
      <protection hidden="1"/>
    </xf>
    <xf numFmtId="0" fontId="2" fillId="3" borderId="1" xfId="0" applyFont="1" applyFill="1" applyBorder="1" applyAlignment="1" applyProtection="1">
      <alignment horizontal="center" wrapText="1"/>
      <protection hidden="1"/>
    </xf>
    <xf numFmtId="0" fontId="3" fillId="3" borderId="1" xfId="0" applyFont="1" applyFill="1" applyBorder="1" applyAlignment="1" applyProtection="1">
      <alignment horizontal="center" wrapText="1"/>
      <protection hidden="1"/>
    </xf>
    <xf numFmtId="0" fontId="2" fillId="3" borderId="1" xfId="0" applyFont="1" applyFill="1" applyBorder="1" applyAlignment="1" applyProtection="1">
      <alignment horizontal="left" wrapText="1"/>
      <protection hidden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165" fontId="2" fillId="3" borderId="1" xfId="1" applyNumberFormat="1" applyFont="1" applyFill="1" applyBorder="1" applyAlignment="1" applyProtection="1">
      <alignment horizontal="center"/>
      <protection hidden="1"/>
    </xf>
    <xf numFmtId="2" fontId="2" fillId="3" borderId="1" xfId="1" applyNumberFormat="1" applyFont="1" applyFill="1" applyBorder="1" applyAlignment="1" applyProtection="1">
      <alignment horizontal="center"/>
      <protection hidden="1"/>
    </xf>
    <xf numFmtId="9" fontId="2" fillId="3" borderId="1" xfId="2" applyNumberFormat="1" applyFont="1" applyFill="1" applyBorder="1" applyAlignment="1" applyProtection="1">
      <alignment horizontal="center" wrapText="1"/>
      <protection hidden="1"/>
    </xf>
    <xf numFmtId="0" fontId="2" fillId="3" borderId="0" xfId="0" applyFont="1" applyFill="1" applyAlignment="1" applyProtection="1">
      <protection hidden="1"/>
    </xf>
    <xf numFmtId="0" fontId="10" fillId="3" borderId="1" xfId="4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 applyProtection="1">
      <alignment horizontal="center"/>
      <protection hidden="1"/>
    </xf>
    <xf numFmtId="165" fontId="2" fillId="3" borderId="0" xfId="1" applyNumberFormat="1" applyFont="1" applyFill="1" applyAlignment="1" applyProtection="1">
      <alignment horizontal="center"/>
      <protection hidden="1"/>
    </xf>
    <xf numFmtId="165" fontId="2" fillId="3" borderId="0" xfId="1" applyNumberFormat="1" applyFont="1" applyFill="1" applyAlignment="1" applyProtection="1">
      <alignment horizontal="left"/>
      <protection hidden="1"/>
    </xf>
    <xf numFmtId="165" fontId="6" fillId="3" borderId="0" xfId="1" applyNumberFormat="1" applyFont="1" applyFill="1" applyAlignment="1" applyProtection="1">
      <protection hidden="1"/>
    </xf>
    <xf numFmtId="165" fontId="2" fillId="3" borderId="0" xfId="1" applyNumberFormat="1" applyFont="1" applyFill="1" applyAlignment="1" applyProtection="1">
      <protection hidden="1"/>
    </xf>
    <xf numFmtId="165" fontId="14" fillId="3" borderId="1" xfId="1" applyNumberFormat="1" applyFont="1" applyFill="1" applyBorder="1" applyAlignment="1" applyProtection="1">
      <alignment horizontal="center" wrapText="1"/>
      <protection hidden="1"/>
    </xf>
    <xf numFmtId="2" fontId="2" fillId="3" borderId="0" xfId="0" applyNumberFormat="1" applyFont="1" applyFill="1" applyAlignment="1" applyProtection="1">
      <alignment horizontal="center"/>
      <protection hidden="1"/>
    </xf>
    <xf numFmtId="0" fontId="6" fillId="3" borderId="0" xfId="0" applyFont="1" applyFill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center"/>
      <protection hidden="1"/>
    </xf>
    <xf numFmtId="2" fontId="13" fillId="3" borderId="1" xfId="3" applyNumberFormat="1" applyFont="1" applyFill="1" applyBorder="1" applyAlignment="1" applyProtection="1">
      <alignment horizontal="center" wrapText="1"/>
      <protection hidden="1"/>
    </xf>
    <xf numFmtId="0" fontId="2" fillId="3" borderId="0" xfId="0" applyFont="1" applyFill="1" applyAlignment="1" applyProtection="1">
      <alignment horizontal="left"/>
      <protection hidden="1"/>
    </xf>
    <xf numFmtId="0" fontId="6" fillId="3" borderId="0" xfId="0" applyFont="1" applyFill="1" applyAlignment="1" applyProtection="1">
      <protection hidden="1"/>
    </xf>
    <xf numFmtId="2" fontId="2" fillId="3" borderId="0" xfId="1" applyNumberFormat="1" applyFont="1" applyFill="1" applyAlignment="1" applyProtection="1">
      <alignment horizontal="center"/>
      <protection hidden="1"/>
    </xf>
    <xf numFmtId="9" fontId="2" fillId="3" borderId="0" xfId="2" applyNumberFormat="1" applyFont="1" applyFill="1" applyAlignment="1" applyProtection="1">
      <alignment horizontal="center" wrapText="1"/>
      <protection hidden="1"/>
    </xf>
    <xf numFmtId="2" fontId="2" fillId="3" borderId="0" xfId="1" applyNumberFormat="1" applyFont="1" applyFill="1" applyAlignment="1" applyProtection="1">
      <alignment horizontal="left"/>
      <protection hidden="1"/>
    </xf>
    <xf numFmtId="9" fontId="2" fillId="3" borderId="0" xfId="2" applyNumberFormat="1" applyFont="1" applyFill="1" applyAlignment="1" applyProtection="1">
      <alignment horizontal="left" wrapText="1"/>
      <protection hidden="1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 applyProtection="1">
      <alignment wrapText="1"/>
      <protection hidden="1"/>
    </xf>
    <xf numFmtId="0" fontId="2" fillId="3" borderId="0" xfId="0" applyFont="1" applyFill="1" applyAlignment="1" applyProtection="1">
      <alignment horizontal="center" wrapText="1"/>
      <protection hidden="1"/>
    </xf>
    <xf numFmtId="1" fontId="2" fillId="3" borderId="0" xfId="0" applyNumberFormat="1" applyFont="1" applyFill="1" applyAlignment="1" applyProtection="1">
      <alignment horizontal="center" wrapText="1"/>
      <protection hidden="1"/>
    </xf>
    <xf numFmtId="2" fontId="6" fillId="3" borderId="0" xfId="1" applyNumberFormat="1" applyFont="1" applyFill="1" applyAlignment="1" applyProtection="1">
      <protection hidden="1"/>
    </xf>
    <xf numFmtId="9" fontId="6" fillId="3" borderId="0" xfId="0" applyNumberFormat="1" applyFont="1" applyFill="1" applyAlignment="1" applyProtection="1">
      <alignment wrapText="1"/>
      <protection hidden="1"/>
    </xf>
    <xf numFmtId="0" fontId="6" fillId="3" borderId="0" xfId="0" applyFont="1" applyFill="1" applyAlignment="1" applyProtection="1">
      <alignment horizontal="center" wrapText="1"/>
      <protection hidden="1"/>
    </xf>
    <xf numFmtId="0" fontId="6" fillId="3" borderId="0" xfId="0" applyFont="1" applyFill="1" applyAlignment="1" applyProtection="1">
      <alignment wrapText="1"/>
      <protection hidden="1"/>
    </xf>
    <xf numFmtId="166" fontId="6" fillId="3" borderId="0" xfId="0" applyNumberFormat="1" applyFont="1" applyFill="1" applyAlignment="1" applyProtection="1">
      <alignment horizontal="center"/>
      <protection hidden="1"/>
    </xf>
    <xf numFmtId="1" fontId="6" fillId="3" borderId="0" xfId="0" applyNumberFormat="1" applyFont="1" applyFill="1" applyAlignment="1" applyProtection="1">
      <alignment horizontal="center" wrapText="1"/>
      <protection hidden="1"/>
    </xf>
    <xf numFmtId="166" fontId="6" fillId="3" borderId="0" xfId="0" applyNumberFormat="1" applyFont="1" applyFill="1" applyAlignment="1" applyProtection="1">
      <alignment horizontal="center"/>
      <protection hidden="1"/>
    </xf>
    <xf numFmtId="2" fontId="2" fillId="3" borderId="0" xfId="1" applyNumberFormat="1" applyFont="1" applyFill="1" applyAlignment="1" applyProtection="1">
      <protection hidden="1"/>
    </xf>
    <xf numFmtId="9" fontId="2" fillId="3" borderId="0" xfId="0" applyNumberFormat="1" applyFont="1" applyFill="1" applyAlignment="1" applyProtection="1">
      <alignment wrapText="1"/>
      <protection hidden="1"/>
    </xf>
    <xf numFmtId="2" fontId="6" fillId="3" borderId="1" xfId="1" applyNumberFormat="1" applyFont="1" applyFill="1" applyBorder="1" applyAlignment="1" applyProtection="1">
      <alignment horizontal="center" wrapText="1"/>
      <protection hidden="1"/>
    </xf>
    <xf numFmtId="9" fontId="6" fillId="3" borderId="1" xfId="2" applyNumberFormat="1" applyFont="1" applyFill="1" applyBorder="1" applyAlignment="1" applyProtection="1">
      <alignment horizontal="center" wrapText="1"/>
      <protection hidden="1"/>
    </xf>
    <xf numFmtId="0" fontId="6" fillId="3" borderId="1" xfId="3" applyNumberFormat="1" applyFont="1" applyFill="1" applyBorder="1" applyAlignment="1" applyProtection="1">
      <alignment horizontal="center" wrapText="1"/>
      <protection hidden="1"/>
    </xf>
    <xf numFmtId="0" fontId="6" fillId="3" borderId="1" xfId="0" applyFont="1" applyFill="1" applyBorder="1" applyAlignment="1" applyProtection="1">
      <alignment horizontal="center" wrapText="1"/>
      <protection hidden="1"/>
    </xf>
    <xf numFmtId="1" fontId="6" fillId="3" borderId="1" xfId="3" applyNumberFormat="1" applyFont="1" applyFill="1" applyBorder="1" applyAlignment="1" applyProtection="1">
      <alignment horizontal="center" wrapText="1"/>
      <protection hidden="1"/>
    </xf>
    <xf numFmtId="165" fontId="2" fillId="3" borderId="1" xfId="1" applyNumberFormat="1" applyFont="1" applyFill="1" applyBorder="1" applyAlignment="1" applyProtection="1">
      <alignment horizontal="center" wrapText="1"/>
      <protection hidden="1"/>
    </xf>
    <xf numFmtId="165" fontId="2" fillId="3" borderId="1" xfId="1" applyNumberFormat="1" applyFont="1" applyFill="1" applyBorder="1" applyAlignment="1" applyProtection="1">
      <alignment horizontal="center" vertical="center"/>
      <protection hidden="1"/>
    </xf>
    <xf numFmtId="2" fontId="6" fillId="3" borderId="0" xfId="0" applyNumberFormat="1" applyFont="1" applyFill="1" applyAlignment="1" applyProtection="1">
      <protection hidden="1"/>
    </xf>
  </cellXfs>
  <cellStyles count="6">
    <cellStyle name="Обычный" xfId="0" builtinId="0"/>
    <cellStyle name="Обычный 2" xfId="5"/>
    <cellStyle name="Обычный 4" xfId="3"/>
    <cellStyle name="Обычный_Лист1" xfId="4"/>
    <cellStyle name="Процентный" xfId="2" builtinId="5"/>
    <cellStyle name="Финансовый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84667</xdr:colOff>
      <xdr:row>1</xdr:row>
      <xdr:rowOff>63499</xdr:rowOff>
    </xdr:from>
    <xdr:to>
      <xdr:col>1</xdr:col>
      <xdr:colOff>367393</xdr:colOff>
      <xdr:row>6</xdr:row>
      <xdr:rowOff>87312</xdr:rowOff>
    </xdr:to>
    <xdr:pic>
      <xdr:nvPicPr>
        <xdr:cNvPr id="2" name="Рисунок 1" descr="log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667" y="1914070"/>
          <a:ext cx="772583" cy="9763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9"/>
  <sheetViews>
    <sheetView tabSelected="1" zoomScale="70" zoomScaleNormal="70" workbookViewId="0">
      <pane xSplit="9" ySplit="12" topLeftCell="J62" activePane="bottomRight" state="frozen"/>
      <selection pane="topRight" activeCell="K1" sqref="K1"/>
      <selection pane="bottomLeft" activeCell="A18" sqref="A18"/>
      <selection pane="bottomRight" activeCell="K15" sqref="K15"/>
    </sheetView>
  </sheetViews>
  <sheetFormatPr defaultColWidth="9.109375" defaultRowHeight="13.8"/>
  <cols>
    <col min="1" max="1" width="7.33203125" style="1" customWidth="1"/>
    <col min="2" max="2" width="14.88671875" style="1" customWidth="1"/>
    <col min="3" max="3" width="15.109375" style="3" customWidth="1"/>
    <col min="4" max="4" width="14.5546875" style="4" customWidth="1"/>
    <col min="5" max="5" width="10.88671875" style="1" customWidth="1"/>
    <col min="6" max="6" width="17.33203125" style="5" customWidth="1"/>
    <col min="7" max="7" width="16.6640625" style="6" customWidth="1"/>
    <col min="8" max="8" width="21" style="7" customWidth="1"/>
    <col min="9" max="9" width="39.44140625" style="7" customWidth="1"/>
    <col min="10" max="10" width="11.44140625" style="8" customWidth="1"/>
    <col min="11" max="11" width="17" style="58" customWidth="1"/>
    <col min="12" max="12" width="11.5546875" style="69" customWidth="1"/>
    <col min="13" max="13" width="11.109375" style="70" customWidth="1"/>
    <col min="14" max="14" width="14.6640625" style="63" customWidth="1"/>
    <col min="15" max="15" width="14" style="75" customWidth="1"/>
    <col min="16" max="16" width="11.88671875" style="74" customWidth="1"/>
    <col min="17" max="17" width="9.88671875" style="65" customWidth="1"/>
    <col min="18" max="18" width="12" style="65" customWidth="1"/>
    <col min="19" max="19" width="13.44140625" style="75" customWidth="1"/>
    <col min="20" max="20" width="13.44140625" style="76" customWidth="1"/>
    <col min="21" max="21" width="16.88671875" style="55" customWidth="1"/>
    <col min="22" max="23" width="9.109375" style="55"/>
    <col min="24" max="16384" width="9.109375" style="3"/>
  </cols>
  <sheetData>
    <row r="1" spans="1:23">
      <c r="O1" s="65"/>
      <c r="P1" s="55"/>
      <c r="Q1" s="55"/>
      <c r="R1" s="55"/>
      <c r="S1" s="55"/>
      <c r="T1" s="55"/>
    </row>
    <row r="2" spans="1:23" s="2" customFormat="1">
      <c r="A2" s="1"/>
      <c r="B2" s="1"/>
      <c r="C2" s="3"/>
      <c r="D2" s="7"/>
      <c r="E2" s="3" t="s">
        <v>0</v>
      </c>
      <c r="F2" s="9"/>
      <c r="G2" s="6"/>
      <c r="H2" s="6"/>
      <c r="I2" s="6"/>
      <c r="J2" s="10"/>
      <c r="K2" s="59"/>
      <c r="L2" s="71"/>
      <c r="M2" s="72"/>
      <c r="N2" s="63"/>
      <c r="O2" s="65"/>
      <c r="P2" s="67"/>
      <c r="Q2" s="67"/>
      <c r="R2" s="67"/>
      <c r="S2" s="67"/>
      <c r="T2" s="67"/>
      <c r="U2" s="67"/>
      <c r="V2" s="67"/>
      <c r="W2" s="67"/>
    </row>
    <row r="3" spans="1:23" s="2" customFormat="1" ht="14.4">
      <c r="A3" s="1"/>
      <c r="B3" s="1"/>
      <c r="C3" s="3"/>
      <c r="D3" s="7"/>
      <c r="E3" s="11" t="s">
        <v>1</v>
      </c>
      <c r="F3" s="9"/>
      <c r="G3" s="6"/>
      <c r="H3" s="6"/>
      <c r="I3" s="6"/>
      <c r="J3" s="10"/>
      <c r="K3" s="59"/>
      <c r="L3" s="71"/>
      <c r="M3" s="72"/>
      <c r="N3" s="63"/>
      <c r="O3" s="73"/>
      <c r="P3" s="74"/>
      <c r="Q3" s="67"/>
      <c r="R3" s="65"/>
      <c r="S3" s="75"/>
      <c r="T3" s="76"/>
      <c r="U3" s="67"/>
      <c r="V3" s="67"/>
      <c r="W3" s="67"/>
    </row>
    <row r="4" spans="1:23" s="2" customFormat="1">
      <c r="A4" s="1"/>
      <c r="B4" s="1"/>
      <c r="C4" s="3"/>
      <c r="D4" s="7"/>
      <c r="E4" s="3" t="s">
        <v>2</v>
      </c>
      <c r="F4" s="9"/>
      <c r="G4" s="6"/>
      <c r="H4" s="6"/>
      <c r="I4" s="6"/>
      <c r="J4" s="10"/>
      <c r="K4" s="59"/>
      <c r="L4" s="71"/>
      <c r="M4" s="72"/>
      <c r="N4" s="63"/>
      <c r="O4" s="75"/>
      <c r="P4" s="74"/>
      <c r="Q4" s="67"/>
      <c r="R4" s="65"/>
      <c r="S4" s="75"/>
      <c r="T4" s="76"/>
      <c r="U4" s="67"/>
      <c r="V4" s="67"/>
      <c r="W4" s="67"/>
    </row>
    <row r="5" spans="1:23" s="2" customFormat="1">
      <c r="A5" s="1"/>
      <c r="B5" s="1"/>
      <c r="C5" s="3"/>
      <c r="D5" s="7"/>
      <c r="E5" s="3" t="s">
        <v>3</v>
      </c>
      <c r="F5" s="5"/>
      <c r="G5" s="6"/>
      <c r="H5" s="6"/>
      <c r="I5" s="6"/>
      <c r="J5" s="10"/>
      <c r="K5" s="59"/>
      <c r="L5" s="71"/>
      <c r="M5" s="72"/>
      <c r="N5" s="63"/>
      <c r="O5" s="75"/>
      <c r="P5" s="74"/>
      <c r="Q5" s="67"/>
      <c r="R5" s="65"/>
      <c r="S5" s="75"/>
      <c r="T5" s="76"/>
      <c r="U5" s="67"/>
      <c r="V5" s="67"/>
      <c r="W5" s="67"/>
    </row>
    <row r="6" spans="1:23" s="2" customFormat="1">
      <c r="A6" s="1"/>
      <c r="B6" s="1"/>
      <c r="C6" s="3"/>
      <c r="D6" s="7"/>
      <c r="E6" s="3" t="s">
        <v>4</v>
      </c>
      <c r="F6" s="5"/>
      <c r="G6" s="6"/>
      <c r="H6" s="6"/>
      <c r="I6" s="6"/>
      <c r="J6" s="10"/>
      <c r="K6" s="59"/>
      <c r="L6" s="71"/>
      <c r="M6" s="72"/>
      <c r="N6" s="63"/>
      <c r="O6" s="75"/>
      <c r="P6" s="74"/>
      <c r="Q6" s="67"/>
      <c r="R6" s="65"/>
      <c r="S6" s="75"/>
      <c r="T6" s="76"/>
      <c r="U6" s="67"/>
      <c r="V6" s="67"/>
      <c r="W6" s="67"/>
    </row>
    <row r="7" spans="1:23" s="2" customFormat="1">
      <c r="A7" s="1"/>
      <c r="B7" s="1"/>
      <c r="C7" s="3"/>
      <c r="D7" s="7"/>
      <c r="E7" s="3" t="s">
        <v>5</v>
      </c>
      <c r="F7" s="5"/>
      <c r="G7" s="6"/>
      <c r="H7" s="6"/>
      <c r="I7" s="6"/>
      <c r="J7" s="10"/>
      <c r="K7" s="59"/>
      <c r="L7" s="71"/>
      <c r="M7" s="72"/>
      <c r="N7" s="63"/>
      <c r="O7" s="75"/>
      <c r="P7" s="74"/>
      <c r="Q7" s="67"/>
      <c r="R7" s="65"/>
      <c r="S7" s="75"/>
      <c r="T7" s="76"/>
      <c r="U7" s="67"/>
      <c r="V7" s="67"/>
      <c r="W7" s="67"/>
    </row>
    <row r="8" spans="1:23" s="14" customFormat="1">
      <c r="A8" s="12"/>
      <c r="B8" s="12"/>
      <c r="D8" s="15"/>
      <c r="E8" s="12"/>
      <c r="F8" s="16"/>
      <c r="G8" s="13"/>
      <c r="I8" s="17"/>
      <c r="J8" s="18"/>
      <c r="K8" s="60"/>
      <c r="L8" s="77"/>
      <c r="M8" s="78"/>
      <c r="N8" s="64"/>
      <c r="O8" s="79"/>
      <c r="P8" s="80"/>
      <c r="Q8" s="68"/>
      <c r="R8" s="81"/>
      <c r="S8" s="81"/>
      <c r="T8" s="82"/>
      <c r="U8" s="68"/>
      <c r="V8" s="68"/>
      <c r="W8" s="68"/>
    </row>
    <row r="9" spans="1:23" s="14" customFormat="1">
      <c r="A9" s="12"/>
      <c r="B9" s="12"/>
      <c r="D9" s="15"/>
      <c r="E9" s="12"/>
      <c r="F9" s="16"/>
      <c r="G9" s="13"/>
      <c r="I9" s="17"/>
      <c r="J9" s="18"/>
      <c r="K9" s="60"/>
      <c r="L9" s="77"/>
      <c r="M9" s="78"/>
      <c r="N9" s="64"/>
      <c r="O9" s="79"/>
      <c r="P9" s="80"/>
      <c r="Q9" s="68"/>
      <c r="R9" s="83"/>
      <c r="S9" s="83"/>
      <c r="T9" s="82"/>
      <c r="U9" s="68"/>
      <c r="V9" s="68"/>
      <c r="W9" s="68"/>
    </row>
    <row r="10" spans="1:23" s="14" customFormat="1" ht="15.6">
      <c r="A10" s="12"/>
      <c r="B10" s="33" t="s">
        <v>185</v>
      </c>
      <c r="D10" s="15"/>
      <c r="E10" s="12"/>
      <c r="F10" s="16"/>
      <c r="G10" s="13"/>
      <c r="I10" s="17"/>
      <c r="J10" s="18"/>
      <c r="K10" s="60"/>
      <c r="L10" s="77"/>
      <c r="M10" s="78"/>
      <c r="N10" s="64"/>
      <c r="O10" s="79"/>
      <c r="P10" s="80"/>
      <c r="Q10" s="68"/>
      <c r="R10" s="83"/>
      <c r="S10" s="83"/>
      <c r="T10" s="82"/>
      <c r="U10" s="68"/>
      <c r="V10" s="68"/>
      <c r="W10" s="68"/>
    </row>
    <row r="11" spans="1:23">
      <c r="J11" s="19"/>
      <c r="K11" s="61"/>
      <c r="L11" s="84"/>
      <c r="M11" s="85"/>
      <c r="N11" s="65"/>
    </row>
    <row r="12" spans="1:23" ht="57">
      <c r="A12" s="20" t="s">
        <v>6</v>
      </c>
      <c r="B12" s="20" t="s">
        <v>7</v>
      </c>
      <c r="C12" s="20" t="s">
        <v>8</v>
      </c>
      <c r="D12" s="20" t="s">
        <v>9</v>
      </c>
      <c r="E12" s="20" t="s">
        <v>10</v>
      </c>
      <c r="F12" s="21" t="s">
        <v>11</v>
      </c>
      <c r="G12" s="20" t="s">
        <v>12</v>
      </c>
      <c r="H12" s="20" t="s">
        <v>13</v>
      </c>
      <c r="I12" s="20" t="s">
        <v>186</v>
      </c>
      <c r="J12" s="22" t="s">
        <v>14</v>
      </c>
      <c r="K12" s="62" t="s">
        <v>188</v>
      </c>
      <c r="L12" s="86" t="s">
        <v>15</v>
      </c>
      <c r="M12" s="87" t="s">
        <v>16</v>
      </c>
      <c r="N12" s="66" t="s">
        <v>17</v>
      </c>
      <c r="O12" s="88" t="s">
        <v>18</v>
      </c>
      <c r="P12" s="89" t="s">
        <v>19</v>
      </c>
      <c r="Q12" s="88" t="s">
        <v>20</v>
      </c>
      <c r="R12" s="90" t="s">
        <v>21</v>
      </c>
      <c r="S12" s="88" t="s">
        <v>22</v>
      </c>
      <c r="T12" s="88" t="s">
        <v>23</v>
      </c>
      <c r="U12" s="66" t="s">
        <v>187</v>
      </c>
    </row>
    <row r="13" spans="1:23" ht="46.8">
      <c r="A13" s="24">
        <v>1</v>
      </c>
      <c r="B13" s="31" t="s">
        <v>56</v>
      </c>
      <c r="C13" s="25" t="s">
        <v>24</v>
      </c>
      <c r="D13" s="23" t="s">
        <v>41</v>
      </c>
      <c r="E13" s="24" t="s">
        <v>42</v>
      </c>
      <c r="F13" s="26" t="s">
        <v>26</v>
      </c>
      <c r="G13" s="28" t="s">
        <v>43</v>
      </c>
      <c r="H13" s="29" t="s">
        <v>51</v>
      </c>
      <c r="I13" s="30" t="s">
        <v>170</v>
      </c>
      <c r="J13" s="27">
        <v>2018</v>
      </c>
      <c r="K13" s="52"/>
      <c r="L13" s="53">
        <v>110</v>
      </c>
      <c r="M13" s="54">
        <v>0.1</v>
      </c>
      <c r="N13" s="57">
        <f>L13*(1+M13)</f>
        <v>121.00000000000001</v>
      </c>
      <c r="O13" s="47" t="s">
        <v>28</v>
      </c>
      <c r="P13" s="44" t="s">
        <v>168</v>
      </c>
      <c r="Q13" s="47" t="s">
        <v>25</v>
      </c>
      <c r="R13" s="44">
        <v>208</v>
      </c>
      <c r="S13" s="47">
        <v>1</v>
      </c>
      <c r="T13" s="47" t="s">
        <v>173</v>
      </c>
      <c r="U13" s="57">
        <f>K13*N13</f>
        <v>0</v>
      </c>
      <c r="W13" s="3"/>
    </row>
    <row r="14" spans="1:23" ht="46.8">
      <c r="A14" s="24">
        <v>2</v>
      </c>
      <c r="B14" s="31" t="s">
        <v>57</v>
      </c>
      <c r="C14" s="25" t="s">
        <v>24</v>
      </c>
      <c r="D14" s="23" t="s">
        <v>41</v>
      </c>
      <c r="E14" s="24" t="s">
        <v>42</v>
      </c>
      <c r="F14" s="26" t="s">
        <v>26</v>
      </c>
      <c r="G14" s="28" t="s">
        <v>43</v>
      </c>
      <c r="H14" s="29" t="s">
        <v>51</v>
      </c>
      <c r="I14" s="30" t="s">
        <v>171</v>
      </c>
      <c r="J14" s="27">
        <v>2018</v>
      </c>
      <c r="K14" s="52"/>
      <c r="L14" s="53">
        <v>99.999999999999986</v>
      </c>
      <c r="M14" s="54">
        <v>0.1</v>
      </c>
      <c r="N14" s="57">
        <f t="shared" ref="N14:N68" si="0">L14*(1+M14)</f>
        <v>110</v>
      </c>
      <c r="O14" s="47" t="s">
        <v>28</v>
      </c>
      <c r="P14" s="44" t="s">
        <v>168</v>
      </c>
      <c r="Q14" s="47" t="s">
        <v>25</v>
      </c>
      <c r="R14" s="44">
        <v>160</v>
      </c>
      <c r="S14" s="47">
        <v>1</v>
      </c>
      <c r="T14" s="47" t="s">
        <v>173</v>
      </c>
      <c r="U14" s="57">
        <f t="shared" ref="U14:U68" si="1">K14*N14</f>
        <v>0</v>
      </c>
      <c r="W14" s="3"/>
    </row>
    <row r="15" spans="1:23" ht="31.2">
      <c r="A15" s="24">
        <v>3</v>
      </c>
      <c r="B15" s="31" t="s">
        <v>58</v>
      </c>
      <c r="C15" s="25" t="s">
        <v>24</v>
      </c>
      <c r="D15" s="23" t="s">
        <v>31</v>
      </c>
      <c r="E15" s="24" t="s">
        <v>32</v>
      </c>
      <c r="F15" s="26" t="s">
        <v>26</v>
      </c>
      <c r="G15" s="28" t="s">
        <v>45</v>
      </c>
      <c r="H15" s="29" t="s">
        <v>112</v>
      </c>
      <c r="I15" s="30" t="s">
        <v>172</v>
      </c>
      <c r="J15" s="27">
        <v>2018</v>
      </c>
      <c r="K15" s="52"/>
      <c r="L15" s="53">
        <v>89.999999999999986</v>
      </c>
      <c r="M15" s="54">
        <v>0.1</v>
      </c>
      <c r="N15" s="57">
        <f t="shared" si="0"/>
        <v>98.999999999999986</v>
      </c>
      <c r="O15" s="47" t="s">
        <v>28</v>
      </c>
      <c r="P15" s="44" t="s">
        <v>169</v>
      </c>
      <c r="Q15" s="47" t="s">
        <v>25</v>
      </c>
      <c r="R15" s="44">
        <v>112</v>
      </c>
      <c r="S15" s="47">
        <v>1</v>
      </c>
      <c r="T15" s="47" t="s">
        <v>173</v>
      </c>
      <c r="U15" s="57">
        <f t="shared" si="1"/>
        <v>0</v>
      </c>
      <c r="W15" s="3"/>
    </row>
    <row r="16" spans="1:23" ht="46.8">
      <c r="A16" s="24">
        <v>4</v>
      </c>
      <c r="B16" s="31" t="s">
        <v>59</v>
      </c>
      <c r="C16" s="25" t="s">
        <v>24</v>
      </c>
      <c r="D16" s="23" t="s">
        <v>41</v>
      </c>
      <c r="E16" s="24" t="s">
        <v>42</v>
      </c>
      <c r="F16" s="26" t="s">
        <v>33</v>
      </c>
      <c r="G16" s="28" t="s">
        <v>43</v>
      </c>
      <c r="H16" s="29" t="s">
        <v>53</v>
      </c>
      <c r="I16" s="30" t="s">
        <v>124</v>
      </c>
      <c r="J16" s="27">
        <v>2018</v>
      </c>
      <c r="K16" s="52"/>
      <c r="L16" s="53">
        <v>99.999999999999986</v>
      </c>
      <c r="M16" s="54">
        <v>0.1</v>
      </c>
      <c r="N16" s="57">
        <f t="shared" si="0"/>
        <v>110</v>
      </c>
      <c r="O16" s="47" t="s">
        <v>28</v>
      </c>
      <c r="P16" s="44" t="s">
        <v>168</v>
      </c>
      <c r="Q16" s="47" t="s">
        <v>25</v>
      </c>
      <c r="R16" s="44">
        <v>160</v>
      </c>
      <c r="S16" s="47">
        <v>1</v>
      </c>
      <c r="T16" s="47" t="s">
        <v>173</v>
      </c>
      <c r="U16" s="57">
        <f t="shared" si="1"/>
        <v>0</v>
      </c>
      <c r="W16" s="3"/>
    </row>
    <row r="17" spans="1:22" s="3" customFormat="1" ht="46.8">
      <c r="A17" s="24">
        <v>5</v>
      </c>
      <c r="B17" s="31" t="s">
        <v>60</v>
      </c>
      <c r="C17" s="25" t="s">
        <v>24</v>
      </c>
      <c r="D17" s="23" t="s">
        <v>41</v>
      </c>
      <c r="E17" s="24" t="s">
        <v>42</v>
      </c>
      <c r="F17" s="26" t="s">
        <v>33</v>
      </c>
      <c r="G17" s="28" t="s">
        <v>43</v>
      </c>
      <c r="H17" s="29" t="s">
        <v>53</v>
      </c>
      <c r="I17" s="30" t="s">
        <v>125</v>
      </c>
      <c r="J17" s="27">
        <v>2018</v>
      </c>
      <c r="K17" s="52"/>
      <c r="L17" s="53">
        <v>99.999999999999986</v>
      </c>
      <c r="M17" s="54">
        <v>0.1</v>
      </c>
      <c r="N17" s="57">
        <f t="shared" si="0"/>
        <v>110</v>
      </c>
      <c r="O17" s="47" t="s">
        <v>28</v>
      </c>
      <c r="P17" s="44" t="s">
        <v>168</v>
      </c>
      <c r="Q17" s="47" t="s">
        <v>25</v>
      </c>
      <c r="R17" s="44">
        <v>160</v>
      </c>
      <c r="S17" s="47">
        <v>1</v>
      </c>
      <c r="T17" s="47" t="s">
        <v>173</v>
      </c>
      <c r="U17" s="57">
        <f t="shared" si="1"/>
        <v>0</v>
      </c>
      <c r="V17" s="55"/>
    </row>
    <row r="18" spans="1:22" s="3" customFormat="1" ht="31.2">
      <c r="A18" s="24">
        <v>6</v>
      </c>
      <c r="B18" s="31" t="s">
        <v>61</v>
      </c>
      <c r="C18" s="25" t="s">
        <v>24</v>
      </c>
      <c r="D18" s="23" t="s">
        <v>31</v>
      </c>
      <c r="E18" s="24" t="s">
        <v>32</v>
      </c>
      <c r="F18" s="26" t="s">
        <v>33</v>
      </c>
      <c r="G18" s="28" t="s">
        <v>45</v>
      </c>
      <c r="H18" s="29" t="s">
        <v>47</v>
      </c>
      <c r="I18" s="30" t="s">
        <v>126</v>
      </c>
      <c r="J18" s="27">
        <v>2018</v>
      </c>
      <c r="K18" s="52"/>
      <c r="L18" s="53">
        <v>120</v>
      </c>
      <c r="M18" s="54">
        <v>0.1</v>
      </c>
      <c r="N18" s="57">
        <f t="shared" si="0"/>
        <v>132</v>
      </c>
      <c r="O18" s="47" t="s">
        <v>28</v>
      </c>
      <c r="P18" s="44" t="s">
        <v>168</v>
      </c>
      <c r="Q18" s="47" t="s">
        <v>25</v>
      </c>
      <c r="R18" s="44">
        <v>208</v>
      </c>
      <c r="S18" s="47">
        <v>1</v>
      </c>
      <c r="T18" s="47" t="s">
        <v>173</v>
      </c>
      <c r="U18" s="57">
        <f t="shared" si="1"/>
        <v>0</v>
      </c>
      <c r="V18" s="55"/>
    </row>
    <row r="19" spans="1:22" s="3" customFormat="1" ht="46.8">
      <c r="A19" s="24">
        <v>7</v>
      </c>
      <c r="B19" s="31" t="s">
        <v>62</v>
      </c>
      <c r="C19" s="25" t="s">
        <v>24</v>
      </c>
      <c r="D19" s="23" t="s">
        <v>41</v>
      </c>
      <c r="E19" s="24" t="s">
        <v>42</v>
      </c>
      <c r="F19" s="26" t="s">
        <v>35</v>
      </c>
      <c r="G19" s="28" t="s">
        <v>43</v>
      </c>
      <c r="H19" s="29" t="s">
        <v>54</v>
      </c>
      <c r="I19" s="30" t="s">
        <v>127</v>
      </c>
      <c r="J19" s="27">
        <v>2018</v>
      </c>
      <c r="K19" s="52"/>
      <c r="L19" s="53">
        <v>99.999999999999986</v>
      </c>
      <c r="M19" s="54">
        <v>0.1</v>
      </c>
      <c r="N19" s="57">
        <f t="shared" si="0"/>
        <v>110</v>
      </c>
      <c r="O19" s="47" t="s">
        <v>28</v>
      </c>
      <c r="P19" s="44" t="s">
        <v>168</v>
      </c>
      <c r="Q19" s="47" t="s">
        <v>25</v>
      </c>
      <c r="R19" s="44">
        <v>160</v>
      </c>
      <c r="S19" s="47">
        <v>1</v>
      </c>
      <c r="T19" s="47" t="s">
        <v>173</v>
      </c>
      <c r="U19" s="57">
        <f t="shared" si="1"/>
        <v>0</v>
      </c>
      <c r="V19" s="55"/>
    </row>
    <row r="20" spans="1:22" s="3" customFormat="1" ht="46.8">
      <c r="A20" s="24">
        <v>8</v>
      </c>
      <c r="B20" s="31" t="s">
        <v>63</v>
      </c>
      <c r="C20" s="25" t="s">
        <v>24</v>
      </c>
      <c r="D20" s="23" t="s">
        <v>41</v>
      </c>
      <c r="E20" s="24" t="s">
        <v>42</v>
      </c>
      <c r="F20" s="26" t="s">
        <v>35</v>
      </c>
      <c r="G20" s="28" t="s">
        <v>43</v>
      </c>
      <c r="H20" s="29" t="s">
        <v>54</v>
      </c>
      <c r="I20" s="30" t="s">
        <v>128</v>
      </c>
      <c r="J20" s="27">
        <v>2018</v>
      </c>
      <c r="K20" s="52"/>
      <c r="L20" s="53">
        <v>89.999999999999986</v>
      </c>
      <c r="M20" s="54">
        <v>0.1</v>
      </c>
      <c r="N20" s="57">
        <f t="shared" si="0"/>
        <v>98.999999999999986</v>
      </c>
      <c r="O20" s="47" t="s">
        <v>28</v>
      </c>
      <c r="P20" s="44" t="s">
        <v>168</v>
      </c>
      <c r="Q20" s="47" t="s">
        <v>25</v>
      </c>
      <c r="R20" s="44">
        <v>128</v>
      </c>
      <c r="S20" s="47">
        <v>1</v>
      </c>
      <c r="T20" s="47" t="s">
        <v>173</v>
      </c>
      <c r="U20" s="57">
        <f t="shared" si="1"/>
        <v>0</v>
      </c>
      <c r="V20" s="55"/>
    </row>
    <row r="21" spans="1:22" s="3" customFormat="1" ht="46.8">
      <c r="A21" s="24">
        <v>9</v>
      </c>
      <c r="B21" s="31" t="s">
        <v>64</v>
      </c>
      <c r="C21" s="25" t="s">
        <v>24</v>
      </c>
      <c r="D21" s="23" t="s">
        <v>31</v>
      </c>
      <c r="E21" s="24" t="s">
        <v>32</v>
      </c>
      <c r="F21" s="26" t="s">
        <v>35</v>
      </c>
      <c r="G21" s="28" t="s">
        <v>45</v>
      </c>
      <c r="H21" s="29" t="s">
        <v>54</v>
      </c>
      <c r="I21" s="30" t="s">
        <v>129</v>
      </c>
      <c r="J21" s="27">
        <v>2018</v>
      </c>
      <c r="K21" s="52"/>
      <c r="L21" s="53">
        <v>120</v>
      </c>
      <c r="M21" s="54">
        <v>0.1</v>
      </c>
      <c r="N21" s="57">
        <f t="shared" si="0"/>
        <v>132</v>
      </c>
      <c r="O21" s="47" t="s">
        <v>28</v>
      </c>
      <c r="P21" s="44" t="s">
        <v>168</v>
      </c>
      <c r="Q21" s="47" t="s">
        <v>25</v>
      </c>
      <c r="R21" s="44">
        <v>208</v>
      </c>
      <c r="S21" s="47">
        <v>1</v>
      </c>
      <c r="T21" s="47" t="s">
        <v>173</v>
      </c>
      <c r="U21" s="57">
        <f t="shared" si="1"/>
        <v>0</v>
      </c>
      <c r="V21" s="55"/>
    </row>
    <row r="22" spans="1:22" s="3" customFormat="1" ht="46.8">
      <c r="A22" s="24">
        <v>10</v>
      </c>
      <c r="B22" s="31" t="s">
        <v>65</v>
      </c>
      <c r="C22" s="25" t="s">
        <v>24</v>
      </c>
      <c r="D22" s="23" t="s">
        <v>41</v>
      </c>
      <c r="E22" s="24" t="s">
        <v>42</v>
      </c>
      <c r="F22" s="26" t="s">
        <v>29</v>
      </c>
      <c r="G22" s="28" t="s">
        <v>43</v>
      </c>
      <c r="H22" s="29" t="s">
        <v>52</v>
      </c>
      <c r="I22" s="30" t="s">
        <v>130</v>
      </c>
      <c r="J22" s="27">
        <v>2018</v>
      </c>
      <c r="K22" s="52"/>
      <c r="L22" s="53">
        <v>150</v>
      </c>
      <c r="M22" s="54">
        <v>0.1</v>
      </c>
      <c r="N22" s="57">
        <f t="shared" si="0"/>
        <v>165</v>
      </c>
      <c r="O22" s="47" t="s">
        <v>28</v>
      </c>
      <c r="P22" s="44" t="s">
        <v>169</v>
      </c>
      <c r="Q22" s="47" t="s">
        <v>25</v>
      </c>
      <c r="R22" s="44">
        <v>224</v>
      </c>
      <c r="S22" s="47">
        <v>1</v>
      </c>
      <c r="T22" s="47" t="s">
        <v>173</v>
      </c>
      <c r="U22" s="57">
        <f t="shared" si="1"/>
        <v>0</v>
      </c>
      <c r="V22" s="55"/>
    </row>
    <row r="23" spans="1:22" s="3" customFormat="1" ht="31.2">
      <c r="A23" s="24">
        <v>11</v>
      </c>
      <c r="B23" s="31" t="s">
        <v>66</v>
      </c>
      <c r="C23" s="25" t="s">
        <v>24</v>
      </c>
      <c r="D23" s="23" t="s">
        <v>31</v>
      </c>
      <c r="E23" s="24" t="s">
        <v>32</v>
      </c>
      <c r="F23" s="26" t="s">
        <v>29</v>
      </c>
      <c r="G23" s="28" t="s">
        <v>45</v>
      </c>
      <c r="H23" s="29" t="s">
        <v>113</v>
      </c>
      <c r="I23" s="30" t="s">
        <v>131</v>
      </c>
      <c r="J23" s="27">
        <v>2018</v>
      </c>
      <c r="K23" s="52"/>
      <c r="L23" s="53">
        <v>110</v>
      </c>
      <c r="M23" s="54">
        <v>0.1</v>
      </c>
      <c r="N23" s="57">
        <f t="shared" si="0"/>
        <v>121.00000000000001</v>
      </c>
      <c r="O23" s="47" t="s">
        <v>28</v>
      </c>
      <c r="P23" s="44" t="s">
        <v>168</v>
      </c>
      <c r="Q23" s="47" t="s">
        <v>25</v>
      </c>
      <c r="R23" s="44">
        <v>176</v>
      </c>
      <c r="S23" s="47">
        <v>1</v>
      </c>
      <c r="T23" s="47" t="s">
        <v>173</v>
      </c>
      <c r="U23" s="57">
        <f t="shared" si="1"/>
        <v>0</v>
      </c>
      <c r="V23" s="55"/>
    </row>
    <row r="24" spans="1:22" s="3" customFormat="1" ht="46.8">
      <c r="A24" s="24">
        <v>12</v>
      </c>
      <c r="B24" s="31" t="s">
        <v>67</v>
      </c>
      <c r="C24" s="25" t="s">
        <v>24</v>
      </c>
      <c r="D24" s="23" t="s">
        <v>41</v>
      </c>
      <c r="E24" s="24" t="s">
        <v>42</v>
      </c>
      <c r="F24" s="26" t="s">
        <v>34</v>
      </c>
      <c r="G24" s="28" t="s">
        <v>43</v>
      </c>
      <c r="H24" s="29" t="s">
        <v>114</v>
      </c>
      <c r="I24" s="30" t="s">
        <v>132</v>
      </c>
      <c r="J24" s="27">
        <v>2018</v>
      </c>
      <c r="K24" s="52"/>
      <c r="L24" s="53">
        <v>130</v>
      </c>
      <c r="M24" s="54">
        <v>0.1</v>
      </c>
      <c r="N24" s="57">
        <f t="shared" si="0"/>
        <v>143</v>
      </c>
      <c r="O24" s="47" t="s">
        <v>28</v>
      </c>
      <c r="P24" s="44" t="s">
        <v>168</v>
      </c>
      <c r="Q24" s="47" t="s">
        <v>25</v>
      </c>
      <c r="R24" s="44">
        <v>240</v>
      </c>
      <c r="S24" s="47">
        <v>1</v>
      </c>
      <c r="T24" s="47" t="s">
        <v>173</v>
      </c>
      <c r="U24" s="57">
        <f t="shared" si="1"/>
        <v>0</v>
      </c>
      <c r="V24" s="55"/>
    </row>
    <row r="25" spans="1:22" s="3" customFormat="1" ht="46.8">
      <c r="A25" s="24">
        <v>13</v>
      </c>
      <c r="B25" s="31" t="s">
        <v>68</v>
      </c>
      <c r="C25" s="25" t="s">
        <v>24</v>
      </c>
      <c r="D25" s="23" t="s">
        <v>41</v>
      </c>
      <c r="E25" s="24" t="s">
        <v>42</v>
      </c>
      <c r="F25" s="26" t="s">
        <v>34</v>
      </c>
      <c r="G25" s="28" t="s">
        <v>43</v>
      </c>
      <c r="H25" s="29" t="s">
        <v>114</v>
      </c>
      <c r="I25" s="30" t="s">
        <v>133</v>
      </c>
      <c r="J25" s="27">
        <v>2018</v>
      </c>
      <c r="K25" s="52"/>
      <c r="L25" s="53">
        <v>130</v>
      </c>
      <c r="M25" s="54">
        <v>0.1</v>
      </c>
      <c r="N25" s="57">
        <f t="shared" si="0"/>
        <v>143</v>
      </c>
      <c r="O25" s="47" t="s">
        <v>28</v>
      </c>
      <c r="P25" s="44" t="s">
        <v>168</v>
      </c>
      <c r="Q25" s="47" t="s">
        <v>25</v>
      </c>
      <c r="R25" s="44">
        <v>240</v>
      </c>
      <c r="S25" s="47">
        <v>1</v>
      </c>
      <c r="T25" s="47" t="s">
        <v>173</v>
      </c>
      <c r="U25" s="57">
        <f t="shared" si="1"/>
        <v>0</v>
      </c>
      <c r="V25" s="55"/>
    </row>
    <row r="26" spans="1:22" s="3" customFormat="1" ht="46.8">
      <c r="A26" s="24">
        <v>14</v>
      </c>
      <c r="B26" s="31" t="s">
        <v>69</v>
      </c>
      <c r="C26" s="25" t="s">
        <v>24</v>
      </c>
      <c r="D26" s="23" t="s">
        <v>31</v>
      </c>
      <c r="E26" s="24" t="s">
        <v>32</v>
      </c>
      <c r="F26" s="26" t="s">
        <v>34</v>
      </c>
      <c r="G26" s="28" t="s">
        <v>45</v>
      </c>
      <c r="H26" s="29" t="s">
        <v>48</v>
      </c>
      <c r="I26" s="30" t="s">
        <v>174</v>
      </c>
      <c r="J26" s="27">
        <v>2018</v>
      </c>
      <c r="K26" s="52"/>
      <c r="L26" s="53">
        <v>99.999999999999986</v>
      </c>
      <c r="M26" s="54">
        <v>0.1</v>
      </c>
      <c r="N26" s="57">
        <f t="shared" si="0"/>
        <v>110</v>
      </c>
      <c r="O26" s="47" t="s">
        <v>28</v>
      </c>
      <c r="P26" s="44" t="s">
        <v>168</v>
      </c>
      <c r="Q26" s="47" t="s">
        <v>25</v>
      </c>
      <c r="R26" s="44">
        <v>160</v>
      </c>
      <c r="S26" s="47">
        <v>1</v>
      </c>
      <c r="T26" s="47" t="s">
        <v>173</v>
      </c>
      <c r="U26" s="57">
        <f t="shared" si="1"/>
        <v>0</v>
      </c>
      <c r="V26" s="55"/>
    </row>
    <row r="27" spans="1:22" s="3" customFormat="1" ht="46.8">
      <c r="A27" s="24">
        <v>15</v>
      </c>
      <c r="B27" s="32" t="s">
        <v>70</v>
      </c>
      <c r="C27" s="25" t="s">
        <v>24</v>
      </c>
      <c r="D27" s="23" t="s">
        <v>41</v>
      </c>
      <c r="E27" s="24" t="s">
        <v>42</v>
      </c>
      <c r="F27" s="26" t="s">
        <v>39</v>
      </c>
      <c r="G27" s="28" t="s">
        <v>43</v>
      </c>
      <c r="H27" s="29" t="s">
        <v>115</v>
      </c>
      <c r="I27" s="30" t="s">
        <v>134</v>
      </c>
      <c r="J27" s="27">
        <v>2018</v>
      </c>
      <c r="K27" s="52"/>
      <c r="L27" s="53">
        <v>89.999999999999986</v>
      </c>
      <c r="M27" s="54">
        <v>0.1</v>
      </c>
      <c r="N27" s="57">
        <f t="shared" si="0"/>
        <v>98.999999999999986</v>
      </c>
      <c r="O27" s="47" t="s">
        <v>28</v>
      </c>
      <c r="P27" s="44" t="s">
        <v>168</v>
      </c>
      <c r="Q27" s="47" t="s">
        <v>25</v>
      </c>
      <c r="R27" s="44">
        <v>128</v>
      </c>
      <c r="S27" s="47">
        <v>1</v>
      </c>
      <c r="T27" s="47" t="s">
        <v>173</v>
      </c>
      <c r="U27" s="57">
        <f t="shared" si="1"/>
        <v>0</v>
      </c>
      <c r="V27" s="55"/>
    </row>
    <row r="28" spans="1:22" s="3" customFormat="1" ht="62.4">
      <c r="A28" s="24">
        <v>16</v>
      </c>
      <c r="B28" s="32" t="s">
        <v>71</v>
      </c>
      <c r="C28" s="25" t="s">
        <v>24</v>
      </c>
      <c r="D28" s="23" t="s">
        <v>41</v>
      </c>
      <c r="E28" s="24" t="s">
        <v>42</v>
      </c>
      <c r="F28" s="26" t="s">
        <v>39</v>
      </c>
      <c r="G28" s="28" t="s">
        <v>43</v>
      </c>
      <c r="H28" s="29" t="s">
        <v>115</v>
      </c>
      <c r="I28" s="30" t="s">
        <v>135</v>
      </c>
      <c r="J28" s="27">
        <v>2018</v>
      </c>
      <c r="K28" s="52"/>
      <c r="L28" s="53">
        <v>89.999999999999986</v>
      </c>
      <c r="M28" s="54">
        <v>0.1</v>
      </c>
      <c r="N28" s="57">
        <f t="shared" si="0"/>
        <v>98.999999999999986</v>
      </c>
      <c r="O28" s="47" t="s">
        <v>28</v>
      </c>
      <c r="P28" s="44" t="s">
        <v>168</v>
      </c>
      <c r="Q28" s="47" t="s">
        <v>25</v>
      </c>
      <c r="R28" s="44">
        <v>112</v>
      </c>
      <c r="S28" s="47">
        <v>1</v>
      </c>
      <c r="T28" s="47" t="s">
        <v>173</v>
      </c>
      <c r="U28" s="57">
        <f t="shared" si="1"/>
        <v>0</v>
      </c>
      <c r="V28" s="55"/>
    </row>
    <row r="29" spans="1:22" s="3" customFormat="1" ht="46.8">
      <c r="A29" s="24">
        <v>17</v>
      </c>
      <c r="B29" s="32" t="s">
        <v>72</v>
      </c>
      <c r="C29" s="25" t="s">
        <v>24</v>
      </c>
      <c r="D29" s="23" t="s">
        <v>31</v>
      </c>
      <c r="E29" s="24" t="s">
        <v>32</v>
      </c>
      <c r="F29" s="26" t="s">
        <v>39</v>
      </c>
      <c r="G29" s="28" t="s">
        <v>45</v>
      </c>
      <c r="H29" s="29" t="s">
        <v>116</v>
      </c>
      <c r="I29" s="30" t="s">
        <v>136</v>
      </c>
      <c r="J29" s="27">
        <v>2018</v>
      </c>
      <c r="K29" s="52"/>
      <c r="L29" s="53">
        <v>120</v>
      </c>
      <c r="M29" s="54">
        <v>0.1</v>
      </c>
      <c r="N29" s="57">
        <f t="shared" si="0"/>
        <v>132</v>
      </c>
      <c r="O29" s="47" t="s">
        <v>28</v>
      </c>
      <c r="P29" s="44" t="s">
        <v>168</v>
      </c>
      <c r="Q29" s="47" t="s">
        <v>25</v>
      </c>
      <c r="R29" s="44">
        <v>160</v>
      </c>
      <c r="S29" s="47">
        <v>1</v>
      </c>
      <c r="T29" s="47" t="s">
        <v>173</v>
      </c>
      <c r="U29" s="57">
        <f t="shared" si="1"/>
        <v>0</v>
      </c>
      <c r="V29" s="55"/>
    </row>
    <row r="30" spans="1:22" s="3" customFormat="1" ht="46.8">
      <c r="A30" s="24">
        <v>18</v>
      </c>
      <c r="B30" s="32" t="s">
        <v>73</v>
      </c>
      <c r="C30" s="25" t="s">
        <v>24</v>
      </c>
      <c r="D30" s="23" t="s">
        <v>31</v>
      </c>
      <c r="E30" s="24" t="s">
        <v>32</v>
      </c>
      <c r="F30" s="26" t="s">
        <v>39</v>
      </c>
      <c r="G30" s="28" t="s">
        <v>45</v>
      </c>
      <c r="H30" s="29" t="s">
        <v>116</v>
      </c>
      <c r="I30" s="30" t="s">
        <v>137</v>
      </c>
      <c r="J30" s="27">
        <v>2018</v>
      </c>
      <c r="K30" s="52"/>
      <c r="L30" s="53">
        <v>80</v>
      </c>
      <c r="M30" s="54">
        <v>0.1</v>
      </c>
      <c r="N30" s="57">
        <f t="shared" si="0"/>
        <v>88</v>
      </c>
      <c r="O30" s="47" t="s">
        <v>28</v>
      </c>
      <c r="P30" s="44" t="s">
        <v>168</v>
      </c>
      <c r="Q30" s="47" t="s">
        <v>25</v>
      </c>
      <c r="R30" s="44">
        <v>96</v>
      </c>
      <c r="S30" s="47">
        <v>1</v>
      </c>
      <c r="T30" s="47" t="s">
        <v>173</v>
      </c>
      <c r="U30" s="57">
        <f t="shared" si="1"/>
        <v>0</v>
      </c>
      <c r="V30" s="55"/>
    </row>
    <row r="31" spans="1:22" s="43" customFormat="1" ht="46.8">
      <c r="A31" s="34">
        <v>19</v>
      </c>
      <c r="B31" s="35" t="s">
        <v>74</v>
      </c>
      <c r="C31" s="36" t="s">
        <v>24</v>
      </c>
      <c r="D31" s="37" t="s">
        <v>41</v>
      </c>
      <c r="E31" s="34" t="s">
        <v>42</v>
      </c>
      <c r="F31" s="38" t="s">
        <v>38</v>
      </c>
      <c r="G31" s="39" t="s">
        <v>43</v>
      </c>
      <c r="H31" s="40" t="s">
        <v>117</v>
      </c>
      <c r="I31" s="41" t="s">
        <v>138</v>
      </c>
      <c r="J31" s="42">
        <v>2018</v>
      </c>
      <c r="K31" s="91"/>
      <c r="L31" s="53">
        <v>89.999999999999986</v>
      </c>
      <c r="M31" s="54">
        <v>0.1</v>
      </c>
      <c r="N31" s="57">
        <f t="shared" si="0"/>
        <v>98.999999999999986</v>
      </c>
      <c r="O31" s="47" t="s">
        <v>28</v>
      </c>
      <c r="P31" s="44" t="s">
        <v>168</v>
      </c>
      <c r="Q31" s="47" t="s">
        <v>25</v>
      </c>
      <c r="R31" s="44">
        <v>112</v>
      </c>
      <c r="S31" s="47">
        <v>1</v>
      </c>
      <c r="T31" s="47" t="s">
        <v>173</v>
      </c>
      <c r="U31" s="57">
        <f t="shared" si="1"/>
        <v>0</v>
      </c>
      <c r="V31" s="55"/>
    </row>
    <row r="32" spans="1:22" s="43" customFormat="1" ht="62.4">
      <c r="A32" s="34">
        <v>20</v>
      </c>
      <c r="B32" s="35" t="s">
        <v>75</v>
      </c>
      <c r="C32" s="36" t="s">
        <v>24</v>
      </c>
      <c r="D32" s="37" t="s">
        <v>41</v>
      </c>
      <c r="E32" s="34" t="s">
        <v>42</v>
      </c>
      <c r="F32" s="38" t="s">
        <v>38</v>
      </c>
      <c r="G32" s="39" t="s">
        <v>43</v>
      </c>
      <c r="H32" s="40" t="s">
        <v>117</v>
      </c>
      <c r="I32" s="41" t="s">
        <v>139</v>
      </c>
      <c r="J32" s="42">
        <v>2018</v>
      </c>
      <c r="K32" s="91"/>
      <c r="L32" s="53">
        <v>89.999999999999986</v>
      </c>
      <c r="M32" s="54">
        <v>0.1</v>
      </c>
      <c r="N32" s="57">
        <f t="shared" si="0"/>
        <v>98.999999999999986</v>
      </c>
      <c r="O32" s="47" t="s">
        <v>28</v>
      </c>
      <c r="P32" s="44" t="s">
        <v>168</v>
      </c>
      <c r="Q32" s="47" t="s">
        <v>25</v>
      </c>
      <c r="R32" s="44">
        <v>128</v>
      </c>
      <c r="S32" s="47">
        <v>1</v>
      </c>
      <c r="T32" s="47" t="s">
        <v>173</v>
      </c>
      <c r="U32" s="57">
        <f t="shared" si="1"/>
        <v>0</v>
      </c>
      <c r="V32" s="55"/>
    </row>
    <row r="33" spans="1:22" s="43" customFormat="1" ht="46.8">
      <c r="A33" s="34">
        <v>21</v>
      </c>
      <c r="B33" s="35" t="s">
        <v>76</v>
      </c>
      <c r="C33" s="36" t="s">
        <v>24</v>
      </c>
      <c r="D33" s="37" t="s">
        <v>41</v>
      </c>
      <c r="E33" s="34" t="s">
        <v>42</v>
      </c>
      <c r="F33" s="38" t="s">
        <v>38</v>
      </c>
      <c r="G33" s="39" t="s">
        <v>43</v>
      </c>
      <c r="H33" s="40" t="s">
        <v>117</v>
      </c>
      <c r="I33" s="41" t="s">
        <v>140</v>
      </c>
      <c r="J33" s="42">
        <v>2018</v>
      </c>
      <c r="K33" s="91"/>
      <c r="L33" s="53">
        <v>89.999999999999986</v>
      </c>
      <c r="M33" s="54">
        <v>0.1</v>
      </c>
      <c r="N33" s="57">
        <f t="shared" si="0"/>
        <v>98.999999999999986</v>
      </c>
      <c r="O33" s="47" t="s">
        <v>28</v>
      </c>
      <c r="P33" s="44" t="s">
        <v>168</v>
      </c>
      <c r="Q33" s="47" t="s">
        <v>25</v>
      </c>
      <c r="R33" s="44">
        <v>112</v>
      </c>
      <c r="S33" s="47">
        <v>1</v>
      </c>
      <c r="T33" s="47" t="s">
        <v>173</v>
      </c>
      <c r="U33" s="57">
        <f t="shared" si="1"/>
        <v>0</v>
      </c>
      <c r="V33" s="55"/>
    </row>
    <row r="34" spans="1:22" s="43" customFormat="1" ht="62.4">
      <c r="A34" s="34">
        <v>22</v>
      </c>
      <c r="B34" s="35" t="s">
        <v>77</v>
      </c>
      <c r="C34" s="36" t="s">
        <v>24</v>
      </c>
      <c r="D34" s="37" t="s">
        <v>41</v>
      </c>
      <c r="E34" s="34" t="s">
        <v>42</v>
      </c>
      <c r="F34" s="38" t="s">
        <v>38</v>
      </c>
      <c r="G34" s="39" t="s">
        <v>43</v>
      </c>
      <c r="H34" s="40" t="s">
        <v>117</v>
      </c>
      <c r="I34" s="41" t="s">
        <v>141</v>
      </c>
      <c r="J34" s="42">
        <v>2018</v>
      </c>
      <c r="K34" s="91"/>
      <c r="L34" s="53">
        <v>89.999999999999986</v>
      </c>
      <c r="M34" s="54">
        <v>0.1</v>
      </c>
      <c r="N34" s="57">
        <f t="shared" si="0"/>
        <v>98.999999999999986</v>
      </c>
      <c r="O34" s="47" t="s">
        <v>28</v>
      </c>
      <c r="P34" s="44" t="s">
        <v>168</v>
      </c>
      <c r="Q34" s="47" t="s">
        <v>25</v>
      </c>
      <c r="R34" s="44">
        <v>144</v>
      </c>
      <c r="S34" s="47">
        <v>1</v>
      </c>
      <c r="T34" s="47" t="s">
        <v>173</v>
      </c>
      <c r="U34" s="57">
        <f t="shared" si="1"/>
        <v>0</v>
      </c>
      <c r="V34" s="55"/>
    </row>
    <row r="35" spans="1:22" s="43" customFormat="1" ht="78">
      <c r="A35" s="34">
        <v>23</v>
      </c>
      <c r="B35" s="35" t="s">
        <v>78</v>
      </c>
      <c r="C35" s="36" t="s">
        <v>24</v>
      </c>
      <c r="D35" s="37" t="s">
        <v>41</v>
      </c>
      <c r="E35" s="34" t="s">
        <v>42</v>
      </c>
      <c r="F35" s="38" t="s">
        <v>38</v>
      </c>
      <c r="G35" s="39" t="s">
        <v>43</v>
      </c>
      <c r="H35" s="40" t="s">
        <v>117</v>
      </c>
      <c r="I35" s="41" t="s">
        <v>142</v>
      </c>
      <c r="J35" s="42">
        <v>2018</v>
      </c>
      <c r="K35" s="91"/>
      <c r="L35" s="53">
        <v>89.999999999999986</v>
      </c>
      <c r="M35" s="54">
        <v>0.1</v>
      </c>
      <c r="N35" s="57">
        <f t="shared" si="0"/>
        <v>98.999999999999986</v>
      </c>
      <c r="O35" s="47" t="s">
        <v>28</v>
      </c>
      <c r="P35" s="44" t="s">
        <v>168</v>
      </c>
      <c r="Q35" s="47" t="s">
        <v>25</v>
      </c>
      <c r="R35" s="44">
        <v>160</v>
      </c>
      <c r="S35" s="47">
        <v>1</v>
      </c>
      <c r="T35" s="47" t="s">
        <v>173</v>
      </c>
      <c r="U35" s="57">
        <f t="shared" si="1"/>
        <v>0</v>
      </c>
      <c r="V35" s="55"/>
    </row>
    <row r="36" spans="1:22" s="43" customFormat="1" ht="62.4">
      <c r="A36" s="34">
        <v>24</v>
      </c>
      <c r="B36" s="35" t="s">
        <v>79</v>
      </c>
      <c r="C36" s="36" t="s">
        <v>24</v>
      </c>
      <c r="D36" s="37" t="s">
        <v>41</v>
      </c>
      <c r="E36" s="34" t="s">
        <v>42</v>
      </c>
      <c r="F36" s="38" t="s">
        <v>38</v>
      </c>
      <c r="G36" s="39" t="s">
        <v>43</v>
      </c>
      <c r="H36" s="40" t="s">
        <v>117</v>
      </c>
      <c r="I36" s="41" t="s">
        <v>143</v>
      </c>
      <c r="J36" s="42">
        <v>2018</v>
      </c>
      <c r="K36" s="91"/>
      <c r="L36" s="53">
        <v>89.999999999999986</v>
      </c>
      <c r="M36" s="54">
        <v>0.1</v>
      </c>
      <c r="N36" s="57">
        <f t="shared" si="0"/>
        <v>98.999999999999986</v>
      </c>
      <c r="O36" s="47" t="s">
        <v>28</v>
      </c>
      <c r="P36" s="44" t="s">
        <v>168</v>
      </c>
      <c r="Q36" s="47" t="s">
        <v>25</v>
      </c>
      <c r="R36" s="44">
        <v>112</v>
      </c>
      <c r="S36" s="47">
        <v>1</v>
      </c>
      <c r="T36" s="47" t="s">
        <v>173</v>
      </c>
      <c r="U36" s="57">
        <f t="shared" si="1"/>
        <v>0</v>
      </c>
      <c r="V36" s="55"/>
    </row>
    <row r="37" spans="1:22" s="55" customFormat="1" ht="46.8">
      <c r="A37" s="44">
        <v>25</v>
      </c>
      <c r="B37" s="45" t="s">
        <v>80</v>
      </c>
      <c r="C37" s="46" t="s">
        <v>24</v>
      </c>
      <c r="D37" s="47" t="s">
        <v>41</v>
      </c>
      <c r="E37" s="44" t="s">
        <v>42</v>
      </c>
      <c r="F37" s="48" t="s">
        <v>38</v>
      </c>
      <c r="G37" s="49" t="s">
        <v>43</v>
      </c>
      <c r="H37" s="50" t="s">
        <v>117</v>
      </c>
      <c r="I37" s="51" t="s">
        <v>144</v>
      </c>
      <c r="J37" s="52">
        <v>2018</v>
      </c>
      <c r="K37" s="52"/>
      <c r="L37" s="53">
        <v>70</v>
      </c>
      <c r="M37" s="54">
        <v>0.1</v>
      </c>
      <c r="N37" s="57">
        <f t="shared" si="0"/>
        <v>77</v>
      </c>
      <c r="O37" s="47" t="s">
        <v>28</v>
      </c>
      <c r="P37" s="44" t="s">
        <v>168</v>
      </c>
      <c r="Q37" s="47" t="s">
        <v>25</v>
      </c>
      <c r="R37" s="44">
        <v>80</v>
      </c>
      <c r="S37" s="47">
        <v>1</v>
      </c>
      <c r="T37" s="47" t="s">
        <v>173</v>
      </c>
      <c r="U37" s="57">
        <f t="shared" si="1"/>
        <v>0</v>
      </c>
    </row>
    <row r="38" spans="1:22" s="55" customFormat="1" ht="62.4">
      <c r="A38" s="44">
        <v>26</v>
      </c>
      <c r="B38" s="45" t="s">
        <v>81</v>
      </c>
      <c r="C38" s="46" t="s">
        <v>24</v>
      </c>
      <c r="D38" s="47" t="s">
        <v>41</v>
      </c>
      <c r="E38" s="44" t="s">
        <v>42</v>
      </c>
      <c r="F38" s="48" t="s">
        <v>38</v>
      </c>
      <c r="G38" s="49" t="s">
        <v>43</v>
      </c>
      <c r="H38" s="50" t="s">
        <v>117</v>
      </c>
      <c r="I38" s="51" t="s">
        <v>145</v>
      </c>
      <c r="J38" s="52">
        <v>2018</v>
      </c>
      <c r="K38" s="52"/>
      <c r="L38" s="53">
        <v>89.999999999999986</v>
      </c>
      <c r="M38" s="54">
        <v>0.1</v>
      </c>
      <c r="N38" s="57">
        <f t="shared" si="0"/>
        <v>98.999999999999986</v>
      </c>
      <c r="O38" s="47" t="s">
        <v>28</v>
      </c>
      <c r="P38" s="44" t="s">
        <v>168</v>
      </c>
      <c r="Q38" s="47" t="s">
        <v>25</v>
      </c>
      <c r="R38" s="44">
        <v>128</v>
      </c>
      <c r="S38" s="47">
        <v>1</v>
      </c>
      <c r="T38" s="47" t="s">
        <v>173</v>
      </c>
      <c r="U38" s="57">
        <f t="shared" si="1"/>
        <v>0</v>
      </c>
    </row>
    <row r="39" spans="1:22" s="55" customFormat="1" ht="46.8">
      <c r="A39" s="44">
        <v>27</v>
      </c>
      <c r="B39" s="45" t="s">
        <v>82</v>
      </c>
      <c r="C39" s="46" t="s">
        <v>24</v>
      </c>
      <c r="D39" s="47" t="s">
        <v>41</v>
      </c>
      <c r="E39" s="44" t="s">
        <v>42</v>
      </c>
      <c r="F39" s="48" t="s">
        <v>38</v>
      </c>
      <c r="G39" s="49" t="s">
        <v>43</v>
      </c>
      <c r="H39" s="50" t="s">
        <v>117</v>
      </c>
      <c r="I39" s="51" t="s">
        <v>146</v>
      </c>
      <c r="J39" s="52">
        <v>2018</v>
      </c>
      <c r="K39" s="52"/>
      <c r="L39" s="53">
        <v>89.999999999999986</v>
      </c>
      <c r="M39" s="54">
        <v>0.1</v>
      </c>
      <c r="N39" s="57">
        <f t="shared" si="0"/>
        <v>98.999999999999986</v>
      </c>
      <c r="O39" s="47" t="s">
        <v>28</v>
      </c>
      <c r="P39" s="44" t="s">
        <v>168</v>
      </c>
      <c r="Q39" s="47" t="s">
        <v>25</v>
      </c>
      <c r="R39" s="44">
        <v>128</v>
      </c>
      <c r="S39" s="47">
        <v>1</v>
      </c>
      <c r="T39" s="47" t="s">
        <v>173</v>
      </c>
      <c r="U39" s="57">
        <f t="shared" si="1"/>
        <v>0</v>
      </c>
    </row>
    <row r="40" spans="1:22" s="55" customFormat="1" ht="62.4">
      <c r="A40" s="44">
        <v>28</v>
      </c>
      <c r="B40" s="45" t="s">
        <v>83</v>
      </c>
      <c r="C40" s="46" t="s">
        <v>24</v>
      </c>
      <c r="D40" s="47" t="s">
        <v>41</v>
      </c>
      <c r="E40" s="44" t="s">
        <v>42</v>
      </c>
      <c r="F40" s="48" t="s">
        <v>38</v>
      </c>
      <c r="G40" s="49" t="s">
        <v>43</v>
      </c>
      <c r="H40" s="50" t="s">
        <v>117</v>
      </c>
      <c r="I40" s="51" t="s">
        <v>147</v>
      </c>
      <c r="J40" s="52">
        <v>2018</v>
      </c>
      <c r="K40" s="52"/>
      <c r="L40" s="53">
        <v>89.999999999999986</v>
      </c>
      <c r="M40" s="54">
        <v>0.1</v>
      </c>
      <c r="N40" s="57">
        <f t="shared" si="0"/>
        <v>98.999999999999986</v>
      </c>
      <c r="O40" s="47" t="s">
        <v>28</v>
      </c>
      <c r="P40" s="44" t="s">
        <v>168</v>
      </c>
      <c r="Q40" s="47" t="s">
        <v>25</v>
      </c>
      <c r="R40" s="44">
        <v>96</v>
      </c>
      <c r="S40" s="47">
        <v>1</v>
      </c>
      <c r="T40" s="47" t="s">
        <v>173</v>
      </c>
      <c r="U40" s="57">
        <f t="shared" si="1"/>
        <v>0</v>
      </c>
    </row>
    <row r="41" spans="1:22" s="55" customFormat="1" ht="46.8">
      <c r="A41" s="44">
        <v>29</v>
      </c>
      <c r="B41" s="45" t="s">
        <v>84</v>
      </c>
      <c r="C41" s="46" t="s">
        <v>24</v>
      </c>
      <c r="D41" s="47" t="s">
        <v>31</v>
      </c>
      <c r="E41" s="44" t="s">
        <v>32</v>
      </c>
      <c r="F41" s="48" t="s">
        <v>38</v>
      </c>
      <c r="G41" s="49" t="s">
        <v>45</v>
      </c>
      <c r="H41" s="50" t="s">
        <v>117</v>
      </c>
      <c r="I41" s="51" t="s">
        <v>148</v>
      </c>
      <c r="J41" s="52">
        <v>2018</v>
      </c>
      <c r="K41" s="52"/>
      <c r="L41" s="53">
        <v>110</v>
      </c>
      <c r="M41" s="54">
        <v>0.1</v>
      </c>
      <c r="N41" s="57">
        <f t="shared" si="0"/>
        <v>121.00000000000001</v>
      </c>
      <c r="O41" s="47" t="s">
        <v>28</v>
      </c>
      <c r="P41" s="44" t="s">
        <v>169</v>
      </c>
      <c r="Q41" s="47" t="s">
        <v>25</v>
      </c>
      <c r="R41" s="44">
        <v>192</v>
      </c>
      <c r="S41" s="47">
        <v>1</v>
      </c>
      <c r="T41" s="47" t="s">
        <v>173</v>
      </c>
      <c r="U41" s="57">
        <f t="shared" si="1"/>
        <v>0</v>
      </c>
    </row>
    <row r="42" spans="1:22" s="55" customFormat="1" ht="46.8">
      <c r="A42" s="44">
        <v>30</v>
      </c>
      <c r="B42" s="45" t="s">
        <v>85</v>
      </c>
      <c r="C42" s="46" t="s">
        <v>24</v>
      </c>
      <c r="D42" s="47" t="s">
        <v>31</v>
      </c>
      <c r="E42" s="44" t="s">
        <v>32</v>
      </c>
      <c r="F42" s="48" t="s">
        <v>38</v>
      </c>
      <c r="G42" s="49" t="s">
        <v>45</v>
      </c>
      <c r="H42" s="50" t="s">
        <v>117</v>
      </c>
      <c r="I42" s="51" t="s">
        <v>149</v>
      </c>
      <c r="J42" s="52">
        <v>2018</v>
      </c>
      <c r="K42" s="52"/>
      <c r="L42" s="53">
        <v>110</v>
      </c>
      <c r="M42" s="54">
        <v>0.1</v>
      </c>
      <c r="N42" s="57">
        <f t="shared" si="0"/>
        <v>121.00000000000001</v>
      </c>
      <c r="O42" s="47" t="s">
        <v>28</v>
      </c>
      <c r="P42" s="44" t="s">
        <v>169</v>
      </c>
      <c r="Q42" s="47" t="s">
        <v>25</v>
      </c>
      <c r="R42" s="44">
        <v>192</v>
      </c>
      <c r="S42" s="47">
        <v>1</v>
      </c>
      <c r="T42" s="47" t="s">
        <v>173</v>
      </c>
      <c r="U42" s="57">
        <f t="shared" si="1"/>
        <v>0</v>
      </c>
    </row>
    <row r="43" spans="1:22" s="55" customFormat="1" ht="46.8">
      <c r="A43" s="44">
        <v>31</v>
      </c>
      <c r="B43" s="45" t="s">
        <v>86</v>
      </c>
      <c r="C43" s="46" t="s">
        <v>24</v>
      </c>
      <c r="D43" s="47" t="s">
        <v>31</v>
      </c>
      <c r="E43" s="44" t="s">
        <v>32</v>
      </c>
      <c r="F43" s="48" t="s">
        <v>38</v>
      </c>
      <c r="G43" s="49" t="s">
        <v>45</v>
      </c>
      <c r="H43" s="50" t="s">
        <v>118</v>
      </c>
      <c r="I43" s="51" t="s">
        <v>150</v>
      </c>
      <c r="J43" s="52">
        <v>2018</v>
      </c>
      <c r="K43" s="52"/>
      <c r="L43" s="53">
        <v>120</v>
      </c>
      <c r="M43" s="54">
        <v>0.1</v>
      </c>
      <c r="N43" s="57">
        <f t="shared" si="0"/>
        <v>132</v>
      </c>
      <c r="O43" s="47" t="s">
        <v>28</v>
      </c>
      <c r="P43" s="44" t="s">
        <v>169</v>
      </c>
      <c r="Q43" s="47" t="s">
        <v>25</v>
      </c>
      <c r="R43" s="44">
        <v>160</v>
      </c>
      <c r="S43" s="47">
        <v>1</v>
      </c>
      <c r="T43" s="47" t="s">
        <v>173</v>
      </c>
      <c r="U43" s="57">
        <f t="shared" si="1"/>
        <v>0</v>
      </c>
    </row>
    <row r="44" spans="1:22" s="55" customFormat="1" ht="78">
      <c r="A44" s="44">
        <v>32</v>
      </c>
      <c r="B44" s="45" t="s">
        <v>87</v>
      </c>
      <c r="C44" s="46" t="s">
        <v>24</v>
      </c>
      <c r="D44" s="47" t="s">
        <v>41</v>
      </c>
      <c r="E44" s="44" t="s">
        <v>42</v>
      </c>
      <c r="F44" s="48" t="s">
        <v>38</v>
      </c>
      <c r="G44" s="49" t="s">
        <v>43</v>
      </c>
      <c r="H44" s="50" t="s">
        <v>117</v>
      </c>
      <c r="I44" s="51" t="s">
        <v>151</v>
      </c>
      <c r="J44" s="52">
        <v>2018</v>
      </c>
      <c r="K44" s="52"/>
      <c r="L44" s="53">
        <v>89.999999999999986</v>
      </c>
      <c r="M44" s="54">
        <v>0.1</v>
      </c>
      <c r="N44" s="57">
        <f t="shared" si="0"/>
        <v>98.999999999999986</v>
      </c>
      <c r="O44" s="47" t="s">
        <v>28</v>
      </c>
      <c r="P44" s="44" t="s">
        <v>168</v>
      </c>
      <c r="Q44" s="47" t="s">
        <v>25</v>
      </c>
      <c r="R44" s="44">
        <v>128</v>
      </c>
      <c r="S44" s="47">
        <v>1</v>
      </c>
      <c r="T44" s="47" t="s">
        <v>173</v>
      </c>
      <c r="U44" s="57">
        <f t="shared" si="1"/>
        <v>0</v>
      </c>
    </row>
    <row r="45" spans="1:22" s="55" customFormat="1" ht="62.4">
      <c r="A45" s="44">
        <v>33</v>
      </c>
      <c r="B45" s="45" t="s">
        <v>88</v>
      </c>
      <c r="C45" s="46" t="s">
        <v>24</v>
      </c>
      <c r="D45" s="47" t="s">
        <v>41</v>
      </c>
      <c r="E45" s="44" t="s">
        <v>42</v>
      </c>
      <c r="F45" s="48" t="s">
        <v>38</v>
      </c>
      <c r="G45" s="49" t="s">
        <v>43</v>
      </c>
      <c r="H45" s="50" t="s">
        <v>117</v>
      </c>
      <c r="I45" s="51" t="s">
        <v>152</v>
      </c>
      <c r="J45" s="52">
        <v>2018</v>
      </c>
      <c r="K45" s="52"/>
      <c r="L45" s="53">
        <v>89.999999999999986</v>
      </c>
      <c r="M45" s="54">
        <v>0.1</v>
      </c>
      <c r="N45" s="57">
        <f t="shared" si="0"/>
        <v>98.999999999999986</v>
      </c>
      <c r="O45" s="47" t="s">
        <v>28</v>
      </c>
      <c r="P45" s="44" t="s">
        <v>168</v>
      </c>
      <c r="Q45" s="47" t="s">
        <v>25</v>
      </c>
      <c r="R45" s="44">
        <v>128</v>
      </c>
      <c r="S45" s="47">
        <v>1</v>
      </c>
      <c r="T45" s="47" t="s">
        <v>173</v>
      </c>
      <c r="U45" s="57">
        <f t="shared" si="1"/>
        <v>0</v>
      </c>
    </row>
    <row r="46" spans="1:22" s="55" customFormat="1" ht="93.6">
      <c r="A46" s="44">
        <v>34</v>
      </c>
      <c r="B46" s="45" t="s">
        <v>89</v>
      </c>
      <c r="C46" s="46" t="s">
        <v>24</v>
      </c>
      <c r="D46" s="47" t="s">
        <v>41</v>
      </c>
      <c r="E46" s="44" t="s">
        <v>42</v>
      </c>
      <c r="F46" s="48" t="s">
        <v>167</v>
      </c>
      <c r="G46" s="49" t="s">
        <v>43</v>
      </c>
      <c r="H46" s="50" t="s">
        <v>119</v>
      </c>
      <c r="I46" s="51" t="s">
        <v>175</v>
      </c>
      <c r="J46" s="52">
        <v>2018</v>
      </c>
      <c r="K46" s="52"/>
      <c r="L46" s="53">
        <v>300</v>
      </c>
      <c r="M46" s="54">
        <v>0.1</v>
      </c>
      <c r="N46" s="57">
        <f t="shared" si="0"/>
        <v>330</v>
      </c>
      <c r="O46" s="47" t="s">
        <v>28</v>
      </c>
      <c r="P46" s="44" t="s">
        <v>168</v>
      </c>
      <c r="Q46" s="47" t="s">
        <v>25</v>
      </c>
      <c r="R46" s="44">
        <v>240</v>
      </c>
      <c r="S46" s="47">
        <v>1</v>
      </c>
      <c r="T46" s="47" t="s">
        <v>173</v>
      </c>
      <c r="U46" s="57">
        <f t="shared" si="1"/>
        <v>0</v>
      </c>
    </row>
    <row r="47" spans="1:22" s="55" customFormat="1" ht="55.8">
      <c r="A47" s="44">
        <v>35</v>
      </c>
      <c r="B47" s="45" t="s">
        <v>90</v>
      </c>
      <c r="C47" s="46" t="s">
        <v>24</v>
      </c>
      <c r="D47" s="47" t="s">
        <v>31</v>
      </c>
      <c r="E47" s="44" t="s">
        <v>32</v>
      </c>
      <c r="F47" s="48" t="s">
        <v>167</v>
      </c>
      <c r="G47" s="49" t="s">
        <v>45</v>
      </c>
      <c r="H47" s="50" t="s">
        <v>120</v>
      </c>
      <c r="I47" s="51" t="s">
        <v>176</v>
      </c>
      <c r="J47" s="52">
        <v>2018</v>
      </c>
      <c r="K47" s="52"/>
      <c r="L47" s="53">
        <v>280</v>
      </c>
      <c r="M47" s="54">
        <v>0.1</v>
      </c>
      <c r="N47" s="57">
        <f t="shared" si="0"/>
        <v>308</v>
      </c>
      <c r="O47" s="47" t="s">
        <v>28</v>
      </c>
      <c r="P47" s="44" t="s">
        <v>168</v>
      </c>
      <c r="Q47" s="47" t="s">
        <v>25</v>
      </c>
      <c r="R47" s="44">
        <v>160</v>
      </c>
      <c r="S47" s="47">
        <v>1</v>
      </c>
      <c r="T47" s="47" t="s">
        <v>173</v>
      </c>
      <c r="U47" s="57">
        <f t="shared" si="1"/>
        <v>0</v>
      </c>
    </row>
    <row r="48" spans="1:22" s="55" customFormat="1" ht="46.8">
      <c r="A48" s="44">
        <v>36</v>
      </c>
      <c r="B48" s="45" t="s">
        <v>91</v>
      </c>
      <c r="C48" s="46" t="s">
        <v>24</v>
      </c>
      <c r="D48" s="47" t="s">
        <v>41</v>
      </c>
      <c r="E48" s="44" t="s">
        <v>42</v>
      </c>
      <c r="F48" s="48" t="s">
        <v>36</v>
      </c>
      <c r="G48" s="49" t="s">
        <v>43</v>
      </c>
      <c r="H48" s="50" t="s">
        <v>37</v>
      </c>
      <c r="I48" s="51" t="s">
        <v>153</v>
      </c>
      <c r="J48" s="52">
        <v>2018</v>
      </c>
      <c r="K48" s="52"/>
      <c r="L48" s="53">
        <v>99.999999999999986</v>
      </c>
      <c r="M48" s="54">
        <v>0.1</v>
      </c>
      <c r="N48" s="57">
        <f t="shared" si="0"/>
        <v>110</v>
      </c>
      <c r="O48" s="47" t="s">
        <v>28</v>
      </c>
      <c r="P48" s="44" t="s">
        <v>168</v>
      </c>
      <c r="Q48" s="47" t="s">
        <v>25</v>
      </c>
      <c r="R48" s="44">
        <v>160</v>
      </c>
      <c r="S48" s="47">
        <v>1</v>
      </c>
      <c r="T48" s="47" t="s">
        <v>173</v>
      </c>
      <c r="U48" s="57">
        <f t="shared" si="1"/>
        <v>0</v>
      </c>
    </row>
    <row r="49" spans="1:21" s="55" customFormat="1" ht="46.8">
      <c r="A49" s="44">
        <v>37</v>
      </c>
      <c r="B49" s="45" t="s">
        <v>92</v>
      </c>
      <c r="C49" s="46" t="s">
        <v>24</v>
      </c>
      <c r="D49" s="47" t="s">
        <v>41</v>
      </c>
      <c r="E49" s="44" t="s">
        <v>42</v>
      </c>
      <c r="F49" s="48" t="s">
        <v>36</v>
      </c>
      <c r="G49" s="49" t="s">
        <v>43</v>
      </c>
      <c r="H49" s="50" t="s">
        <v>37</v>
      </c>
      <c r="I49" s="51" t="s">
        <v>154</v>
      </c>
      <c r="J49" s="52">
        <v>2018</v>
      </c>
      <c r="K49" s="52"/>
      <c r="L49" s="53">
        <v>99.999999999999986</v>
      </c>
      <c r="M49" s="54">
        <v>0.1</v>
      </c>
      <c r="N49" s="57">
        <f t="shared" si="0"/>
        <v>110</v>
      </c>
      <c r="O49" s="47" t="s">
        <v>28</v>
      </c>
      <c r="P49" s="44" t="s">
        <v>168</v>
      </c>
      <c r="Q49" s="47" t="s">
        <v>25</v>
      </c>
      <c r="R49" s="44">
        <v>160</v>
      </c>
      <c r="S49" s="47">
        <v>1</v>
      </c>
      <c r="T49" s="47" t="s">
        <v>173</v>
      </c>
      <c r="U49" s="57">
        <f t="shared" si="1"/>
        <v>0</v>
      </c>
    </row>
    <row r="50" spans="1:21" s="55" customFormat="1" ht="62.4">
      <c r="A50" s="44">
        <v>38</v>
      </c>
      <c r="B50" s="45" t="s">
        <v>93</v>
      </c>
      <c r="C50" s="46" t="s">
        <v>24</v>
      </c>
      <c r="D50" s="47" t="s">
        <v>41</v>
      </c>
      <c r="E50" s="44" t="s">
        <v>42</v>
      </c>
      <c r="F50" s="48" t="s">
        <v>36</v>
      </c>
      <c r="G50" s="49" t="s">
        <v>43</v>
      </c>
      <c r="H50" s="50" t="s">
        <v>37</v>
      </c>
      <c r="I50" s="51" t="s">
        <v>155</v>
      </c>
      <c r="J50" s="52">
        <v>2018</v>
      </c>
      <c r="K50" s="52"/>
      <c r="L50" s="53">
        <v>110</v>
      </c>
      <c r="M50" s="54">
        <v>0.1</v>
      </c>
      <c r="N50" s="57">
        <f t="shared" si="0"/>
        <v>121.00000000000001</v>
      </c>
      <c r="O50" s="47" t="s">
        <v>28</v>
      </c>
      <c r="P50" s="44" t="s">
        <v>168</v>
      </c>
      <c r="Q50" s="47" t="s">
        <v>25</v>
      </c>
      <c r="R50" s="44">
        <v>192</v>
      </c>
      <c r="S50" s="47">
        <v>1</v>
      </c>
      <c r="T50" s="47" t="s">
        <v>173</v>
      </c>
      <c r="U50" s="57">
        <f t="shared" si="1"/>
        <v>0</v>
      </c>
    </row>
    <row r="51" spans="1:21" s="55" customFormat="1" ht="62.4">
      <c r="A51" s="44">
        <v>39</v>
      </c>
      <c r="B51" s="45" t="s">
        <v>94</v>
      </c>
      <c r="C51" s="46" t="s">
        <v>24</v>
      </c>
      <c r="D51" s="47" t="s">
        <v>41</v>
      </c>
      <c r="E51" s="44" t="s">
        <v>42</v>
      </c>
      <c r="F51" s="48" t="s">
        <v>36</v>
      </c>
      <c r="G51" s="49" t="s">
        <v>43</v>
      </c>
      <c r="H51" s="50" t="s">
        <v>37</v>
      </c>
      <c r="I51" s="51" t="s">
        <v>156</v>
      </c>
      <c r="J51" s="52">
        <v>2018</v>
      </c>
      <c r="K51" s="52"/>
      <c r="L51" s="53">
        <v>110</v>
      </c>
      <c r="M51" s="54">
        <v>0.1</v>
      </c>
      <c r="N51" s="57">
        <f t="shared" si="0"/>
        <v>121.00000000000001</v>
      </c>
      <c r="O51" s="47" t="s">
        <v>28</v>
      </c>
      <c r="P51" s="44" t="s">
        <v>168</v>
      </c>
      <c r="Q51" s="47" t="s">
        <v>25</v>
      </c>
      <c r="R51" s="44">
        <v>192</v>
      </c>
      <c r="S51" s="47">
        <v>1</v>
      </c>
      <c r="T51" s="47" t="s">
        <v>173</v>
      </c>
      <c r="U51" s="57">
        <f t="shared" si="1"/>
        <v>0</v>
      </c>
    </row>
    <row r="52" spans="1:21" s="55" customFormat="1" ht="62.4">
      <c r="A52" s="44">
        <v>40</v>
      </c>
      <c r="B52" s="45" t="s">
        <v>95</v>
      </c>
      <c r="C52" s="46" t="s">
        <v>24</v>
      </c>
      <c r="D52" s="47" t="s">
        <v>31</v>
      </c>
      <c r="E52" s="44" t="s">
        <v>32</v>
      </c>
      <c r="F52" s="48" t="s">
        <v>36</v>
      </c>
      <c r="G52" s="49" t="s">
        <v>45</v>
      </c>
      <c r="H52" s="50" t="s">
        <v>121</v>
      </c>
      <c r="I52" s="51" t="s">
        <v>157</v>
      </c>
      <c r="J52" s="52">
        <v>2018</v>
      </c>
      <c r="K52" s="52"/>
      <c r="L52" s="53">
        <v>89.999999999999986</v>
      </c>
      <c r="M52" s="54">
        <v>0.1</v>
      </c>
      <c r="N52" s="57">
        <f t="shared" si="0"/>
        <v>98.999999999999986</v>
      </c>
      <c r="O52" s="47" t="s">
        <v>28</v>
      </c>
      <c r="P52" s="44" t="s">
        <v>168</v>
      </c>
      <c r="Q52" s="47" t="s">
        <v>25</v>
      </c>
      <c r="R52" s="44">
        <v>128</v>
      </c>
      <c r="S52" s="47">
        <v>1</v>
      </c>
      <c r="T52" s="47" t="s">
        <v>173</v>
      </c>
      <c r="U52" s="57">
        <f t="shared" si="1"/>
        <v>0</v>
      </c>
    </row>
    <row r="53" spans="1:21" s="55" customFormat="1" ht="62.4">
      <c r="A53" s="44">
        <v>41</v>
      </c>
      <c r="B53" s="45" t="s">
        <v>96</v>
      </c>
      <c r="C53" s="46" t="s">
        <v>24</v>
      </c>
      <c r="D53" s="47" t="s">
        <v>31</v>
      </c>
      <c r="E53" s="44" t="s">
        <v>32</v>
      </c>
      <c r="F53" s="48" t="s">
        <v>36</v>
      </c>
      <c r="G53" s="49" t="s">
        <v>45</v>
      </c>
      <c r="H53" s="50" t="s">
        <v>121</v>
      </c>
      <c r="I53" s="51" t="s">
        <v>158</v>
      </c>
      <c r="J53" s="52">
        <v>2018</v>
      </c>
      <c r="K53" s="52"/>
      <c r="L53" s="53">
        <v>89.999999999999986</v>
      </c>
      <c r="M53" s="54">
        <v>0.1</v>
      </c>
      <c r="N53" s="57">
        <f t="shared" si="0"/>
        <v>98.999999999999986</v>
      </c>
      <c r="O53" s="47" t="s">
        <v>28</v>
      </c>
      <c r="P53" s="44" t="s">
        <v>168</v>
      </c>
      <c r="Q53" s="47" t="s">
        <v>25</v>
      </c>
      <c r="R53" s="44">
        <v>144</v>
      </c>
      <c r="S53" s="47">
        <v>1</v>
      </c>
      <c r="T53" s="47" t="s">
        <v>173</v>
      </c>
      <c r="U53" s="57">
        <f t="shared" si="1"/>
        <v>0</v>
      </c>
    </row>
    <row r="54" spans="1:21" s="55" customFormat="1" ht="62.4">
      <c r="A54" s="44">
        <v>42</v>
      </c>
      <c r="B54" s="56" t="s">
        <v>97</v>
      </c>
      <c r="C54" s="46" t="s">
        <v>24</v>
      </c>
      <c r="D54" s="47" t="s">
        <v>41</v>
      </c>
      <c r="E54" s="44" t="s">
        <v>42</v>
      </c>
      <c r="F54" s="48" t="s">
        <v>30</v>
      </c>
      <c r="G54" s="49" t="s">
        <v>43</v>
      </c>
      <c r="H54" s="51" t="s">
        <v>44</v>
      </c>
      <c r="I54" s="51" t="s">
        <v>177</v>
      </c>
      <c r="J54" s="52">
        <v>2018</v>
      </c>
      <c r="K54" s="92"/>
      <c r="L54" s="53">
        <v>89.999999999999986</v>
      </c>
      <c r="M54" s="54">
        <v>0.1</v>
      </c>
      <c r="N54" s="57">
        <f t="shared" si="0"/>
        <v>98.999999999999986</v>
      </c>
      <c r="O54" s="47" t="s">
        <v>28</v>
      </c>
      <c r="P54" s="44" t="s">
        <v>168</v>
      </c>
      <c r="Q54" s="47" t="s">
        <v>25</v>
      </c>
      <c r="R54" s="44">
        <v>128</v>
      </c>
      <c r="S54" s="47">
        <v>1</v>
      </c>
      <c r="T54" s="47" t="s">
        <v>173</v>
      </c>
      <c r="U54" s="57">
        <f t="shared" si="1"/>
        <v>0</v>
      </c>
    </row>
    <row r="55" spans="1:21" s="55" customFormat="1" ht="62.4">
      <c r="A55" s="44">
        <v>43</v>
      </c>
      <c r="B55" s="56" t="s">
        <v>98</v>
      </c>
      <c r="C55" s="46" t="s">
        <v>24</v>
      </c>
      <c r="D55" s="47" t="s">
        <v>41</v>
      </c>
      <c r="E55" s="44" t="s">
        <v>42</v>
      </c>
      <c r="F55" s="48" t="s">
        <v>30</v>
      </c>
      <c r="G55" s="49" t="s">
        <v>43</v>
      </c>
      <c r="H55" s="51" t="s">
        <v>44</v>
      </c>
      <c r="I55" s="51" t="s">
        <v>178</v>
      </c>
      <c r="J55" s="52">
        <v>2018</v>
      </c>
      <c r="K55" s="92"/>
      <c r="L55" s="53">
        <v>89.999999999999986</v>
      </c>
      <c r="M55" s="54">
        <v>0.1</v>
      </c>
      <c r="N55" s="57">
        <f t="shared" si="0"/>
        <v>98.999999999999986</v>
      </c>
      <c r="O55" s="47" t="s">
        <v>28</v>
      </c>
      <c r="P55" s="44" t="s">
        <v>168</v>
      </c>
      <c r="Q55" s="47" t="s">
        <v>25</v>
      </c>
      <c r="R55" s="44">
        <v>128</v>
      </c>
      <c r="S55" s="47">
        <v>1</v>
      </c>
      <c r="T55" s="47" t="s">
        <v>173</v>
      </c>
      <c r="U55" s="57">
        <f t="shared" si="1"/>
        <v>0</v>
      </c>
    </row>
    <row r="56" spans="1:21" s="55" customFormat="1" ht="62.4">
      <c r="A56" s="44">
        <v>44</v>
      </c>
      <c r="B56" s="56" t="s">
        <v>99</v>
      </c>
      <c r="C56" s="46" t="s">
        <v>24</v>
      </c>
      <c r="D56" s="47" t="s">
        <v>41</v>
      </c>
      <c r="E56" s="44" t="s">
        <v>42</v>
      </c>
      <c r="F56" s="48" t="s">
        <v>30</v>
      </c>
      <c r="G56" s="49" t="s">
        <v>43</v>
      </c>
      <c r="H56" s="51" t="s">
        <v>44</v>
      </c>
      <c r="I56" s="51" t="s">
        <v>179</v>
      </c>
      <c r="J56" s="52">
        <v>2018</v>
      </c>
      <c r="K56" s="92"/>
      <c r="L56" s="53">
        <v>99.999999999999986</v>
      </c>
      <c r="M56" s="54">
        <v>0.1</v>
      </c>
      <c r="N56" s="57">
        <f t="shared" si="0"/>
        <v>110</v>
      </c>
      <c r="O56" s="47" t="s">
        <v>28</v>
      </c>
      <c r="P56" s="44" t="s">
        <v>168</v>
      </c>
      <c r="Q56" s="47" t="s">
        <v>25</v>
      </c>
      <c r="R56" s="44">
        <v>144</v>
      </c>
      <c r="S56" s="47">
        <v>1</v>
      </c>
      <c r="T56" s="47" t="s">
        <v>173</v>
      </c>
      <c r="U56" s="57">
        <f t="shared" si="1"/>
        <v>0</v>
      </c>
    </row>
    <row r="57" spans="1:21" s="55" customFormat="1" ht="46.8">
      <c r="A57" s="44">
        <v>45</v>
      </c>
      <c r="B57" s="56" t="s">
        <v>100</v>
      </c>
      <c r="C57" s="46" t="s">
        <v>24</v>
      </c>
      <c r="D57" s="47" t="s">
        <v>31</v>
      </c>
      <c r="E57" s="44" t="s">
        <v>32</v>
      </c>
      <c r="F57" s="48" t="s">
        <v>30</v>
      </c>
      <c r="G57" s="49" t="s">
        <v>45</v>
      </c>
      <c r="H57" s="51" t="s">
        <v>46</v>
      </c>
      <c r="I57" s="51" t="s">
        <v>180</v>
      </c>
      <c r="J57" s="52">
        <v>2018</v>
      </c>
      <c r="K57" s="52"/>
      <c r="L57" s="53">
        <v>99.999999999999986</v>
      </c>
      <c r="M57" s="54">
        <v>0.1</v>
      </c>
      <c r="N57" s="57">
        <f t="shared" si="0"/>
        <v>110</v>
      </c>
      <c r="O57" s="47" t="s">
        <v>28</v>
      </c>
      <c r="P57" s="44" t="s">
        <v>168</v>
      </c>
      <c r="Q57" s="47" t="s">
        <v>25</v>
      </c>
      <c r="R57" s="44">
        <v>144</v>
      </c>
      <c r="S57" s="47">
        <v>1</v>
      </c>
      <c r="T57" s="47" t="s">
        <v>173</v>
      </c>
      <c r="U57" s="57">
        <f t="shared" si="1"/>
        <v>0</v>
      </c>
    </row>
    <row r="58" spans="1:21" s="55" customFormat="1" ht="46.8">
      <c r="A58" s="44">
        <v>46</v>
      </c>
      <c r="B58" s="56" t="s">
        <v>101</v>
      </c>
      <c r="C58" s="46" t="s">
        <v>24</v>
      </c>
      <c r="D58" s="47" t="s">
        <v>31</v>
      </c>
      <c r="E58" s="44" t="s">
        <v>32</v>
      </c>
      <c r="F58" s="48" t="s">
        <v>30</v>
      </c>
      <c r="G58" s="49" t="s">
        <v>45</v>
      </c>
      <c r="H58" s="51" t="s">
        <v>46</v>
      </c>
      <c r="I58" s="51" t="s">
        <v>181</v>
      </c>
      <c r="J58" s="52">
        <v>2018</v>
      </c>
      <c r="K58" s="52"/>
      <c r="L58" s="53">
        <v>89.999999999999986</v>
      </c>
      <c r="M58" s="54">
        <v>0.1</v>
      </c>
      <c r="N58" s="57">
        <f t="shared" si="0"/>
        <v>98.999999999999986</v>
      </c>
      <c r="O58" s="47" t="s">
        <v>28</v>
      </c>
      <c r="P58" s="44" t="s">
        <v>168</v>
      </c>
      <c r="Q58" s="47" t="s">
        <v>25</v>
      </c>
      <c r="R58" s="44">
        <v>128</v>
      </c>
      <c r="S58" s="47">
        <v>1</v>
      </c>
      <c r="T58" s="47" t="s">
        <v>173</v>
      </c>
      <c r="U58" s="57">
        <f t="shared" si="1"/>
        <v>0</v>
      </c>
    </row>
    <row r="59" spans="1:21" s="55" customFormat="1" ht="46.8">
      <c r="A59" s="44">
        <v>47</v>
      </c>
      <c r="B59" s="56" t="s">
        <v>102</v>
      </c>
      <c r="C59" s="46" t="s">
        <v>24</v>
      </c>
      <c r="D59" s="47" t="s">
        <v>31</v>
      </c>
      <c r="E59" s="44" t="s">
        <v>32</v>
      </c>
      <c r="F59" s="48" t="s">
        <v>30</v>
      </c>
      <c r="G59" s="49" t="s">
        <v>45</v>
      </c>
      <c r="H59" s="51" t="s">
        <v>46</v>
      </c>
      <c r="I59" s="51" t="s">
        <v>182</v>
      </c>
      <c r="J59" s="52">
        <v>2018</v>
      </c>
      <c r="K59" s="52"/>
      <c r="L59" s="53">
        <v>89.999999999999986</v>
      </c>
      <c r="M59" s="54">
        <v>0.1</v>
      </c>
      <c r="N59" s="57">
        <f t="shared" si="0"/>
        <v>98.999999999999986</v>
      </c>
      <c r="O59" s="47" t="s">
        <v>28</v>
      </c>
      <c r="P59" s="44" t="s">
        <v>168</v>
      </c>
      <c r="Q59" s="47" t="s">
        <v>25</v>
      </c>
      <c r="R59" s="44">
        <v>128</v>
      </c>
      <c r="S59" s="47">
        <v>1</v>
      </c>
      <c r="T59" s="47" t="s">
        <v>173</v>
      </c>
      <c r="U59" s="57">
        <f t="shared" si="1"/>
        <v>0</v>
      </c>
    </row>
    <row r="60" spans="1:21" s="55" customFormat="1" ht="28.2">
      <c r="A60" s="44">
        <v>48</v>
      </c>
      <c r="B60" s="45" t="s">
        <v>103</v>
      </c>
      <c r="C60" s="46" t="s">
        <v>24</v>
      </c>
      <c r="D60" s="47"/>
      <c r="E60" s="44" t="s">
        <v>42</v>
      </c>
      <c r="F60" s="48"/>
      <c r="G60" s="49" t="s">
        <v>43</v>
      </c>
      <c r="H60" s="50" t="s">
        <v>122</v>
      </c>
      <c r="I60" s="51" t="s">
        <v>159</v>
      </c>
      <c r="J60" s="52">
        <v>2018</v>
      </c>
      <c r="K60" s="52"/>
      <c r="L60" s="53">
        <v>59.999999999999993</v>
      </c>
      <c r="M60" s="54">
        <v>0.1</v>
      </c>
      <c r="N60" s="57">
        <f t="shared" si="0"/>
        <v>66</v>
      </c>
      <c r="O60" s="47" t="s">
        <v>28</v>
      </c>
      <c r="P60" s="44" t="s">
        <v>169</v>
      </c>
      <c r="Q60" s="47" t="s">
        <v>27</v>
      </c>
      <c r="R60" s="44">
        <v>64</v>
      </c>
      <c r="S60" s="47">
        <v>1</v>
      </c>
      <c r="T60" s="47" t="s">
        <v>173</v>
      </c>
      <c r="U60" s="57">
        <f t="shared" si="1"/>
        <v>0</v>
      </c>
    </row>
    <row r="61" spans="1:21" s="55" customFormat="1" ht="46.8">
      <c r="A61" s="44">
        <v>49</v>
      </c>
      <c r="B61" s="45" t="s">
        <v>104</v>
      </c>
      <c r="C61" s="46" t="s">
        <v>24</v>
      </c>
      <c r="D61" s="47" t="s">
        <v>41</v>
      </c>
      <c r="E61" s="44" t="s">
        <v>42</v>
      </c>
      <c r="F61" s="48" t="s">
        <v>166</v>
      </c>
      <c r="G61" s="49" t="s">
        <v>43</v>
      </c>
      <c r="H61" s="50" t="s">
        <v>49</v>
      </c>
      <c r="I61" s="51" t="s">
        <v>160</v>
      </c>
      <c r="J61" s="52">
        <v>2018</v>
      </c>
      <c r="K61" s="52"/>
      <c r="L61" s="53">
        <v>110</v>
      </c>
      <c r="M61" s="54">
        <v>0.1</v>
      </c>
      <c r="N61" s="57">
        <f t="shared" si="0"/>
        <v>121.00000000000001</v>
      </c>
      <c r="O61" s="47" t="s">
        <v>28</v>
      </c>
      <c r="P61" s="44" t="s">
        <v>168</v>
      </c>
      <c r="Q61" s="47" t="s">
        <v>25</v>
      </c>
      <c r="R61" s="44">
        <v>208</v>
      </c>
      <c r="S61" s="47">
        <v>1</v>
      </c>
      <c r="T61" s="47" t="s">
        <v>173</v>
      </c>
      <c r="U61" s="57">
        <f t="shared" si="1"/>
        <v>0</v>
      </c>
    </row>
    <row r="62" spans="1:21" s="55" customFormat="1" ht="46.8">
      <c r="A62" s="44">
        <v>50</v>
      </c>
      <c r="B62" s="45" t="s">
        <v>105</v>
      </c>
      <c r="C62" s="46" t="s">
        <v>24</v>
      </c>
      <c r="D62" s="47" t="s">
        <v>41</v>
      </c>
      <c r="E62" s="44" t="s">
        <v>42</v>
      </c>
      <c r="F62" s="48" t="s">
        <v>166</v>
      </c>
      <c r="G62" s="49" t="s">
        <v>43</v>
      </c>
      <c r="H62" s="50" t="s">
        <v>49</v>
      </c>
      <c r="I62" s="51" t="s">
        <v>161</v>
      </c>
      <c r="J62" s="52">
        <v>2018</v>
      </c>
      <c r="K62" s="52"/>
      <c r="L62" s="53">
        <v>99.999999999999986</v>
      </c>
      <c r="M62" s="54">
        <v>0.1</v>
      </c>
      <c r="N62" s="57">
        <f t="shared" si="0"/>
        <v>110</v>
      </c>
      <c r="O62" s="47" t="s">
        <v>28</v>
      </c>
      <c r="P62" s="44" t="s">
        <v>168</v>
      </c>
      <c r="Q62" s="47" t="s">
        <v>25</v>
      </c>
      <c r="R62" s="44">
        <v>160</v>
      </c>
      <c r="S62" s="47">
        <v>1</v>
      </c>
      <c r="T62" s="47" t="s">
        <v>173</v>
      </c>
      <c r="U62" s="57">
        <f t="shared" si="1"/>
        <v>0</v>
      </c>
    </row>
    <row r="63" spans="1:21" s="55" customFormat="1" ht="46.8">
      <c r="A63" s="44">
        <v>51</v>
      </c>
      <c r="B63" s="45" t="s">
        <v>106</v>
      </c>
      <c r="C63" s="46" t="s">
        <v>24</v>
      </c>
      <c r="D63" s="47" t="s">
        <v>41</v>
      </c>
      <c r="E63" s="44" t="s">
        <v>42</v>
      </c>
      <c r="F63" s="48" t="s">
        <v>166</v>
      </c>
      <c r="G63" s="49" t="s">
        <v>43</v>
      </c>
      <c r="H63" s="50" t="s">
        <v>49</v>
      </c>
      <c r="I63" s="51" t="s">
        <v>162</v>
      </c>
      <c r="J63" s="52">
        <v>2018</v>
      </c>
      <c r="K63" s="52"/>
      <c r="L63" s="53">
        <v>90</v>
      </c>
      <c r="M63" s="54">
        <v>0.1</v>
      </c>
      <c r="N63" s="57">
        <f t="shared" si="0"/>
        <v>99.000000000000014</v>
      </c>
      <c r="O63" s="47" t="s">
        <v>28</v>
      </c>
      <c r="P63" s="44" t="s">
        <v>168</v>
      </c>
      <c r="Q63" s="47" t="s">
        <v>25</v>
      </c>
      <c r="R63" s="44">
        <v>96</v>
      </c>
      <c r="S63" s="47">
        <v>1</v>
      </c>
      <c r="T63" s="47" t="s">
        <v>173</v>
      </c>
      <c r="U63" s="57">
        <f t="shared" si="1"/>
        <v>0</v>
      </c>
    </row>
    <row r="64" spans="1:21" s="55" customFormat="1" ht="62.4">
      <c r="A64" s="44">
        <v>52</v>
      </c>
      <c r="B64" s="45" t="s">
        <v>107</v>
      </c>
      <c r="C64" s="46" t="s">
        <v>24</v>
      </c>
      <c r="D64" s="47" t="s">
        <v>31</v>
      </c>
      <c r="E64" s="44" t="s">
        <v>32</v>
      </c>
      <c r="F64" s="48" t="s">
        <v>166</v>
      </c>
      <c r="G64" s="49" t="s">
        <v>45</v>
      </c>
      <c r="H64" s="50" t="s">
        <v>123</v>
      </c>
      <c r="I64" s="51" t="s">
        <v>183</v>
      </c>
      <c r="J64" s="52">
        <v>2018</v>
      </c>
      <c r="K64" s="52"/>
      <c r="L64" s="53">
        <v>99.999999999999986</v>
      </c>
      <c r="M64" s="54">
        <v>0.1</v>
      </c>
      <c r="N64" s="57">
        <f t="shared" si="0"/>
        <v>110</v>
      </c>
      <c r="O64" s="47" t="s">
        <v>28</v>
      </c>
      <c r="P64" s="44" t="s">
        <v>168</v>
      </c>
      <c r="Q64" s="47" t="s">
        <v>25</v>
      </c>
      <c r="R64" s="44">
        <v>160</v>
      </c>
      <c r="S64" s="47">
        <v>1</v>
      </c>
      <c r="T64" s="47" t="s">
        <v>173</v>
      </c>
      <c r="U64" s="57">
        <f t="shared" si="1"/>
        <v>0</v>
      </c>
    </row>
    <row r="65" spans="1:22" s="55" customFormat="1" ht="62.4">
      <c r="A65" s="44">
        <v>53</v>
      </c>
      <c r="B65" s="45" t="s">
        <v>108</v>
      </c>
      <c r="C65" s="46" t="s">
        <v>24</v>
      </c>
      <c r="D65" s="47" t="s">
        <v>31</v>
      </c>
      <c r="E65" s="44" t="s">
        <v>32</v>
      </c>
      <c r="F65" s="48" t="s">
        <v>166</v>
      </c>
      <c r="G65" s="49" t="s">
        <v>45</v>
      </c>
      <c r="H65" s="50" t="s">
        <v>123</v>
      </c>
      <c r="I65" s="51" t="s">
        <v>163</v>
      </c>
      <c r="J65" s="52">
        <v>2018</v>
      </c>
      <c r="K65" s="52"/>
      <c r="L65" s="53">
        <v>99.999999999999986</v>
      </c>
      <c r="M65" s="54">
        <v>0.1</v>
      </c>
      <c r="N65" s="57">
        <f t="shared" si="0"/>
        <v>110</v>
      </c>
      <c r="O65" s="47" t="s">
        <v>28</v>
      </c>
      <c r="P65" s="44" t="s">
        <v>168</v>
      </c>
      <c r="Q65" s="47" t="s">
        <v>25</v>
      </c>
      <c r="R65" s="44">
        <v>160</v>
      </c>
      <c r="S65" s="47">
        <v>1</v>
      </c>
      <c r="T65" s="47" t="s">
        <v>173</v>
      </c>
      <c r="U65" s="57">
        <f t="shared" si="1"/>
        <v>0</v>
      </c>
    </row>
    <row r="66" spans="1:22" s="55" customFormat="1" ht="62.4">
      <c r="A66" s="44">
        <v>54</v>
      </c>
      <c r="B66" s="45" t="s">
        <v>109</v>
      </c>
      <c r="C66" s="46" t="s">
        <v>24</v>
      </c>
      <c r="D66" s="47" t="s">
        <v>41</v>
      </c>
      <c r="E66" s="44" t="s">
        <v>42</v>
      </c>
      <c r="F66" s="48" t="s">
        <v>40</v>
      </c>
      <c r="G66" s="49" t="s">
        <v>43</v>
      </c>
      <c r="H66" s="50" t="s">
        <v>55</v>
      </c>
      <c r="I66" s="51" t="s">
        <v>164</v>
      </c>
      <c r="J66" s="52">
        <v>2018</v>
      </c>
      <c r="K66" s="52"/>
      <c r="L66" s="53">
        <v>150</v>
      </c>
      <c r="M66" s="54">
        <v>0.1</v>
      </c>
      <c r="N66" s="57">
        <f t="shared" si="0"/>
        <v>165</v>
      </c>
      <c r="O66" s="47" t="s">
        <v>28</v>
      </c>
      <c r="P66" s="44" t="s">
        <v>168</v>
      </c>
      <c r="Q66" s="47" t="s">
        <v>25</v>
      </c>
      <c r="R66" s="44">
        <v>256</v>
      </c>
      <c r="S66" s="47">
        <v>1</v>
      </c>
      <c r="T66" s="47" t="s">
        <v>173</v>
      </c>
      <c r="U66" s="57">
        <f t="shared" si="1"/>
        <v>0</v>
      </c>
    </row>
    <row r="67" spans="1:22" s="55" customFormat="1" ht="31.2">
      <c r="A67" s="44">
        <v>55</v>
      </c>
      <c r="B67" s="45" t="s">
        <v>110</v>
      </c>
      <c r="C67" s="46" t="s">
        <v>24</v>
      </c>
      <c r="D67" s="47" t="s">
        <v>31</v>
      </c>
      <c r="E67" s="44" t="s">
        <v>32</v>
      </c>
      <c r="F67" s="48" t="s">
        <v>40</v>
      </c>
      <c r="G67" s="49" t="s">
        <v>45</v>
      </c>
      <c r="H67" s="50" t="s">
        <v>50</v>
      </c>
      <c r="I67" s="51" t="s">
        <v>184</v>
      </c>
      <c r="J67" s="52">
        <v>2018</v>
      </c>
      <c r="K67" s="52"/>
      <c r="L67" s="53">
        <v>120</v>
      </c>
      <c r="M67" s="54">
        <v>0.1</v>
      </c>
      <c r="N67" s="57">
        <f t="shared" si="0"/>
        <v>132</v>
      </c>
      <c r="O67" s="47" t="s">
        <v>28</v>
      </c>
      <c r="P67" s="44" t="s">
        <v>168</v>
      </c>
      <c r="Q67" s="47" t="s">
        <v>25</v>
      </c>
      <c r="R67" s="44">
        <v>208</v>
      </c>
      <c r="S67" s="47">
        <v>1</v>
      </c>
      <c r="T67" s="47" t="s">
        <v>173</v>
      </c>
      <c r="U67" s="57">
        <f t="shared" si="1"/>
        <v>0</v>
      </c>
    </row>
    <row r="68" spans="1:22" s="55" customFormat="1" ht="62.4">
      <c r="A68" s="44">
        <v>56</v>
      </c>
      <c r="B68" s="45" t="s">
        <v>111</v>
      </c>
      <c r="C68" s="46" t="s">
        <v>24</v>
      </c>
      <c r="D68" s="47" t="s">
        <v>41</v>
      </c>
      <c r="E68" s="44" t="s">
        <v>42</v>
      </c>
      <c r="F68" s="48" t="s">
        <v>40</v>
      </c>
      <c r="G68" s="49" t="s">
        <v>43</v>
      </c>
      <c r="H68" s="50" t="s">
        <v>55</v>
      </c>
      <c r="I68" s="51" t="s">
        <v>165</v>
      </c>
      <c r="J68" s="52">
        <v>2018</v>
      </c>
      <c r="K68" s="52"/>
      <c r="L68" s="53">
        <v>150</v>
      </c>
      <c r="M68" s="54">
        <v>0.1</v>
      </c>
      <c r="N68" s="57">
        <f t="shared" si="0"/>
        <v>165</v>
      </c>
      <c r="O68" s="47" t="s">
        <v>28</v>
      </c>
      <c r="P68" s="44" t="s">
        <v>168</v>
      </c>
      <c r="Q68" s="47" t="s">
        <v>25</v>
      </c>
      <c r="R68" s="44">
        <v>256</v>
      </c>
      <c r="S68" s="47">
        <v>1</v>
      </c>
      <c r="T68" s="47" t="s">
        <v>173</v>
      </c>
      <c r="U68" s="57">
        <f t="shared" si="1"/>
        <v>0</v>
      </c>
    </row>
    <row r="69" spans="1:22" s="3" customFormat="1">
      <c r="A69" s="1"/>
      <c r="B69" s="1"/>
      <c r="D69" s="4"/>
      <c r="E69" s="1"/>
      <c r="F69" s="5"/>
      <c r="G69" s="6"/>
      <c r="H69" s="7"/>
      <c r="I69" s="7"/>
      <c r="J69" s="8"/>
      <c r="K69" s="58"/>
      <c r="L69" s="69"/>
      <c r="M69" s="70"/>
      <c r="N69" s="63"/>
      <c r="O69" s="75"/>
      <c r="P69" s="74"/>
      <c r="Q69" s="65"/>
      <c r="R69" s="65"/>
      <c r="S69" s="75"/>
      <c r="T69" s="76"/>
      <c r="U69" s="93"/>
      <c r="V69" s="55"/>
    </row>
  </sheetData>
  <autoFilter ref="A12:T69">
    <filterColumn colId="5"/>
    <filterColumn colId="6"/>
    <filterColumn colId="10"/>
  </autoFilter>
  <mergeCells count="1">
    <mergeCell ref="R8:S8"/>
  </mergeCells>
  <conditionalFormatting sqref="B11:B1048576 B1:B9">
    <cfRule type="duplicateValues" dxfId="0" priority="88"/>
  </conditionalFormatting>
  <pageMargins left="0.7" right="0.7" top="0.75" bottom="0.75" header="0.3" footer="0.3"/>
  <pageSetup paperSize="9"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 1</vt:lpstr>
    </vt:vector>
  </TitlesOfParts>
  <Company>Prosv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YVLisovskaya</cp:lastModifiedBy>
  <cp:lastPrinted>2017-08-17T13:26:39Z</cp:lastPrinted>
  <dcterms:created xsi:type="dcterms:W3CDTF">2017-08-14T08:04:05Z</dcterms:created>
  <dcterms:modified xsi:type="dcterms:W3CDTF">2017-09-18T07:36:15Z</dcterms:modified>
</cp:coreProperties>
</file>